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CB91F602-3567-4907-A462-EC06EA8E97D3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E6" i="6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I111" i="3"/>
  <c r="C105" i="5" s="1"/>
  <c r="G111" i="3"/>
  <c r="F111" i="3"/>
  <c r="E111" i="3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G107" i="3"/>
  <c r="F107" i="3"/>
  <c r="E107" i="3"/>
  <c r="I107" i="3" s="1"/>
  <c r="C101" i="5" s="1"/>
  <c r="D107" i="3"/>
  <c r="G106" i="3"/>
  <c r="F106" i="3"/>
  <c r="E106" i="3"/>
  <c r="I106" i="3" s="1"/>
  <c r="C100" i="5" s="1"/>
  <c r="D106" i="3"/>
  <c r="G105" i="3"/>
  <c r="F105" i="3"/>
  <c r="E105" i="3"/>
  <c r="I105" i="3" s="1"/>
  <c r="C99" i="5" s="1"/>
  <c r="D105" i="3"/>
  <c r="G104" i="3"/>
  <c r="F104" i="3"/>
  <c r="E104" i="3"/>
  <c r="I104" i="3" s="1"/>
  <c r="C98" i="5" s="1"/>
  <c r="D104" i="3"/>
  <c r="G103" i="3"/>
  <c r="F103" i="3"/>
  <c r="E103" i="3"/>
  <c r="I103" i="3" s="1"/>
  <c r="C97" i="5" s="1"/>
  <c r="D103" i="3"/>
  <c r="G102" i="3"/>
  <c r="F102" i="3"/>
  <c r="E102" i="3"/>
  <c r="I102" i="3" s="1"/>
  <c r="C96" i="5" s="1"/>
  <c r="D102" i="3"/>
  <c r="G101" i="3"/>
  <c r="F101" i="3"/>
  <c r="E101" i="3"/>
  <c r="I101" i="3" s="1"/>
  <c r="C95" i="5" s="1"/>
  <c r="D101" i="3"/>
  <c r="G100" i="3"/>
  <c r="F100" i="3"/>
  <c r="E100" i="3"/>
  <c r="I100" i="3" s="1"/>
  <c r="C94" i="5" s="1"/>
  <c r="D100" i="3"/>
  <c r="G99" i="3"/>
  <c r="F99" i="3"/>
  <c r="E99" i="3"/>
  <c r="I99" i="3" s="1"/>
  <c r="C93" i="5" s="1"/>
  <c r="D99" i="3"/>
  <c r="G98" i="3"/>
  <c r="F98" i="3"/>
  <c r="E98" i="3"/>
  <c r="I98" i="3" s="1"/>
  <c r="C92" i="5" s="1"/>
  <c r="D98" i="3"/>
  <c r="G97" i="3"/>
  <c r="F97" i="3"/>
  <c r="E97" i="3"/>
  <c r="I97" i="3" s="1"/>
  <c r="C91" i="5" s="1"/>
  <c r="D97" i="3"/>
  <c r="G96" i="3"/>
  <c r="F96" i="3"/>
  <c r="E96" i="3"/>
  <c r="I96" i="3" s="1"/>
  <c r="C90" i="5" s="1"/>
  <c r="D96" i="3"/>
  <c r="G95" i="3"/>
  <c r="F95" i="3"/>
  <c r="E95" i="3"/>
  <c r="I95" i="3" s="1"/>
  <c r="C89" i="5" s="1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G91" i="3"/>
  <c r="F91" i="3"/>
  <c r="E91" i="3"/>
  <c r="I91" i="3" s="1"/>
  <c r="C85" i="5" s="1"/>
  <c r="D91" i="3"/>
  <c r="G90" i="3"/>
  <c r="F90" i="3"/>
  <c r="E90" i="3"/>
  <c r="I90" i="3" s="1"/>
  <c r="C84" i="5" s="1"/>
  <c r="D90" i="3"/>
  <c r="G89" i="3"/>
  <c r="F89" i="3"/>
  <c r="E89" i="3"/>
  <c r="I89" i="3" s="1"/>
  <c r="C83" i="5" s="1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G85" i="3"/>
  <c r="F85" i="3"/>
  <c r="E85" i="3"/>
  <c r="I85" i="3" s="1"/>
  <c r="C79" i="5" s="1"/>
  <c r="D85" i="3"/>
  <c r="G84" i="3"/>
  <c r="F84" i="3"/>
  <c r="E84" i="3"/>
  <c r="I84" i="3" s="1"/>
  <c r="C78" i="5" s="1"/>
  <c r="D84" i="3"/>
  <c r="I83" i="3"/>
  <c r="C77" i="5" s="1"/>
  <c r="G83" i="3"/>
  <c r="F83" i="3"/>
  <c r="E83" i="3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G79" i="3"/>
  <c r="F79" i="3"/>
  <c r="E79" i="3"/>
  <c r="I79" i="3" s="1"/>
  <c r="C73" i="5" s="1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G75" i="3"/>
  <c r="F75" i="3"/>
  <c r="E75" i="3"/>
  <c r="I75" i="3" s="1"/>
  <c r="C69" i="5" s="1"/>
  <c r="D75" i="3"/>
  <c r="G74" i="3"/>
  <c r="F74" i="3"/>
  <c r="E74" i="3"/>
  <c r="I74" i="3" s="1"/>
  <c r="C68" i="5" s="1"/>
  <c r="D74" i="3"/>
  <c r="G73" i="3"/>
  <c r="F73" i="3"/>
  <c r="E73" i="3"/>
  <c r="I73" i="3" s="1"/>
  <c r="C67" i="5" s="1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G69" i="3"/>
  <c r="F69" i="3"/>
  <c r="E69" i="3"/>
  <c r="I69" i="3" s="1"/>
  <c r="C63" i="5" s="1"/>
  <c r="D69" i="3"/>
  <c r="G68" i="3"/>
  <c r="F68" i="3"/>
  <c r="E68" i="3"/>
  <c r="I68" i="3" s="1"/>
  <c r="C62" i="5" s="1"/>
  <c r="D68" i="3"/>
  <c r="G67" i="3"/>
  <c r="F67" i="3"/>
  <c r="E67" i="3"/>
  <c r="I67" i="3" s="1"/>
  <c r="C61" i="5" s="1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G63" i="3"/>
  <c r="F63" i="3"/>
  <c r="E63" i="3"/>
  <c r="I63" i="3" s="1"/>
  <c r="C57" i="5" s="1"/>
  <c r="D63" i="3"/>
  <c r="G62" i="3"/>
  <c r="F62" i="3"/>
  <c r="E62" i="3"/>
  <c r="I62" i="3" s="1"/>
  <c r="C56" i="5" s="1"/>
  <c r="D62" i="3"/>
  <c r="G61" i="3"/>
  <c r="F61" i="3"/>
  <c r="E61" i="3"/>
  <c r="I61" i="3" s="1"/>
  <c r="C55" i="5" s="1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G57" i="3"/>
  <c r="F57" i="3"/>
  <c r="E57" i="3"/>
  <c r="I57" i="3" s="1"/>
  <c r="C51" i="5" s="1"/>
  <c r="D57" i="3"/>
  <c r="G56" i="3"/>
  <c r="F56" i="3"/>
  <c r="E56" i="3"/>
  <c r="I56" i="3" s="1"/>
  <c r="C50" i="5" s="1"/>
  <c r="D56" i="3"/>
  <c r="I55" i="3"/>
  <c r="C49" i="5" s="1"/>
  <c r="G55" i="3"/>
  <c r="F55" i="3"/>
  <c r="E55" i="3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G51" i="3"/>
  <c r="F51" i="3"/>
  <c r="E51" i="3"/>
  <c r="I51" i="3" s="1"/>
  <c r="C45" i="5" s="1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G47" i="3"/>
  <c r="F47" i="3"/>
  <c r="E47" i="3"/>
  <c r="I47" i="3" s="1"/>
  <c r="C41" i="5" s="1"/>
  <c r="D47" i="3"/>
  <c r="G46" i="3"/>
  <c r="F46" i="3"/>
  <c r="E46" i="3"/>
  <c r="I46" i="3" s="1"/>
  <c r="C40" i="5" s="1"/>
  <c r="D46" i="3"/>
  <c r="G45" i="3"/>
  <c r="F45" i="3"/>
  <c r="E45" i="3"/>
  <c r="I45" i="3" s="1"/>
  <c r="C39" i="5" s="1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G41" i="3"/>
  <c r="F41" i="3"/>
  <c r="E41" i="3"/>
  <c r="I41" i="3" s="1"/>
  <c r="C35" i="5" s="1"/>
  <c r="D41" i="3"/>
  <c r="G40" i="3"/>
  <c r="F40" i="3"/>
  <c r="E40" i="3"/>
  <c r="I40" i="3" s="1"/>
  <c r="C34" i="5" s="1"/>
  <c r="D40" i="3"/>
  <c r="G39" i="3"/>
  <c r="F39" i="3"/>
  <c r="E39" i="3"/>
  <c r="I39" i="3" s="1"/>
  <c r="C33" i="5" s="1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G35" i="3"/>
  <c r="F35" i="3"/>
  <c r="E35" i="3"/>
  <c r="I35" i="3" s="1"/>
  <c r="C29" i="5" s="1"/>
  <c r="D35" i="3"/>
  <c r="G34" i="3"/>
  <c r="F34" i="3"/>
  <c r="E34" i="3"/>
  <c r="I34" i="3" s="1"/>
  <c r="C28" i="5" s="1"/>
  <c r="D34" i="3"/>
  <c r="G33" i="3"/>
  <c r="F33" i="3"/>
  <c r="E33" i="3"/>
  <c r="I33" i="3" s="1"/>
  <c r="C27" i="5" s="1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G29" i="3"/>
  <c r="F29" i="3"/>
  <c r="E29" i="3"/>
  <c r="I29" i="3" s="1"/>
  <c r="C23" i="5" s="1"/>
  <c r="D29" i="3"/>
  <c r="G28" i="3"/>
  <c r="F28" i="3"/>
  <c r="E28" i="3"/>
  <c r="I28" i="3" s="1"/>
  <c r="C22" i="5" s="1"/>
  <c r="D28" i="3"/>
  <c r="I27" i="3"/>
  <c r="C21" i="5" s="1"/>
  <c r="G27" i="3"/>
  <c r="F27" i="3"/>
  <c r="E27" i="3"/>
  <c r="D27" i="3"/>
  <c r="G26" i="3"/>
  <c r="F26" i="3"/>
  <c r="E26" i="3"/>
  <c r="I26" i="3" s="1"/>
  <c r="C20" i="5" s="1"/>
  <c r="D26" i="3"/>
  <c r="I25" i="3"/>
  <c r="C19" i="5" s="1"/>
  <c r="G25" i="3"/>
  <c r="F25" i="3"/>
  <c r="E25" i="3"/>
  <c r="D25" i="3"/>
  <c r="G24" i="3"/>
  <c r="F24" i="3"/>
  <c r="E24" i="3"/>
  <c r="I24" i="3" s="1"/>
  <c r="C18" i="5" s="1"/>
  <c r="D24" i="3"/>
  <c r="G23" i="3"/>
  <c r="F23" i="3"/>
  <c r="E23" i="3"/>
  <c r="I23" i="3" s="1"/>
  <c r="C17" i="5" s="1"/>
  <c r="D23" i="3"/>
  <c r="G22" i="3"/>
  <c r="F22" i="3"/>
  <c r="E22" i="3"/>
  <c r="I22" i="3" s="1"/>
  <c r="C16" i="5" s="1"/>
  <c r="D22" i="3"/>
  <c r="I21" i="3"/>
  <c r="C15" i="5" s="1"/>
  <c r="G21" i="3"/>
  <c r="F21" i="3"/>
  <c r="E21" i="3"/>
  <c r="D21" i="3"/>
  <c r="G20" i="3"/>
  <c r="F20" i="3"/>
  <c r="E20" i="3"/>
  <c r="I20" i="3" s="1"/>
  <c r="C14" i="5" s="1"/>
  <c r="D20" i="3"/>
  <c r="G19" i="3"/>
  <c r="F19" i="3"/>
  <c r="E19" i="3"/>
  <c r="I19" i="3" s="1"/>
  <c r="C13" i="5" s="1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C49" i="2"/>
  <c r="A33" i="4" s="1"/>
  <c r="A19" i="5" s="1"/>
  <c r="C48" i="2"/>
  <c r="A32" i="4" s="1"/>
  <c r="A18" i="5" s="1"/>
  <c r="C47" i="2"/>
  <c r="A31" i="4" s="1"/>
  <c r="A17" i="5" s="1"/>
  <c r="C46" i="2"/>
  <c r="A30" i="4" s="1"/>
  <c r="A16" i="5" s="1"/>
  <c r="C45" i="2"/>
  <c r="A29" i="4" s="1"/>
  <c r="A15" i="5" s="1"/>
  <c r="C44" i="2"/>
  <c r="A28" i="4" s="1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tc={3F016AC1-6748-421C-9F38-41D69987A7D9}</author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  <comment ref="H12" authorId="1" shapeId="0" xr:uid="{3F016AC1-6748-421C-9F38-41D69987A7D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da primeira parcela não pode ultrapassar 30% do valor total da proposta</t>
      </text>
    </comment>
  </commentList>
</comments>
</file>

<file path=xl/sharedStrings.xml><?xml version="1.0" encoding="utf-8"?>
<sst xmlns="http://schemas.openxmlformats.org/spreadsheetml/2006/main" count="106" uniqueCount="80">
  <si>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</si>
  <si>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</si>
  <si>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</si>
  <si>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</si>
  <si>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</si>
  <si>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</si>
  <si>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</si>
  <si>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</si>
  <si>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</si>
  <si>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</si>
  <si>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</si>
  <si>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</si>
  <si>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</si>
  <si>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</si>
  <si>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</si>
  <si>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</si>
  <si>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</si>
  <si>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</si>
  <si>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</si>
  <si>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</si>
  <si>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</si>
  <si>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</si>
  <si>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</si>
  <si>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</si>
  <si>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</si>
  <si>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</si>
  <si>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</si>
  <si>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</si>
  <si>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</si>
  <si>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</si>
  <si>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</si>
  <si>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</si>
  <si>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</si>
  <si>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</si>
  <si>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</si>
  <si>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</si>
  <si>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</si>
  <si>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</si>
  <si>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</si>
  <si>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</si>
  <si>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</si>
  <si>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</si>
  <si>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</si>
  <si>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</si>
  <si>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</si>
  <si>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</si>
  <si>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</si>
  <si>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</si>
  <si>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</si>
  <si>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</si>
  <si>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</si>
  <si>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</si>
  <si>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</si>
  <si>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</si>
  <si>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</si>
  <si>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</si>
  <si>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</si>
  <si>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</si>
  <si>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</si>
  <si>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</si>
  <si>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</si>
  <si>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</si>
  <si>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</si>
  <si>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</si>
  <si>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</si>
  <si>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</si>
  <si>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</si>
  <si>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</si>
  <si>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</si>
  <si>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</si>
  <si>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</si>
  <si>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</si>
  <si>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 xml:space="preserve">Elaborar uma Abordagem Preliminar de Escalonamento da Restauração na Paisagem </t>
  </si>
  <si>
    <t>Relatório técnico parcial contendo as informações de diagnóstico atual da paisagem Mantiqueira</t>
  </si>
  <si>
    <t>Relatório técnico parcial (preliminar) contendo a visão de 10 anos da paisagem</t>
  </si>
  <si>
    <t>Relatório técnico parcial (final) contendo a visão de 10 da paisagem</t>
  </si>
  <si>
    <t>unidade</t>
  </si>
  <si>
    <t>30 dias</t>
  </si>
  <si>
    <t>70 dias</t>
  </si>
  <si>
    <t>90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</si>
</sst>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</numFmts>
  <fonts count="21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sz val="10"/>
      <color rgb="FF595959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166" fontId="11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7" fillId="0" borderId="15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9" fillId="4" borderId="31" xfId="0" applyFont="1" applyFill="1" applyBorder="1" applyAlignment="1">
      <alignment horizontal="center" vertical="center" wrapText="1"/>
    </xf>
    <xf numFmtId="164" fontId="19" fillId="4" borderId="31" xfId="0" applyNumberFormat="1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center" wrapText="1"/>
    </xf>
    <xf numFmtId="164" fontId="20" fillId="0" borderId="31" xfId="0" applyNumberFormat="1" applyFont="1" applyBorder="1" applyAlignment="1">
      <alignment horizontal="left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8" fillId="0" borderId="17" xfId="0" applyFont="1" applyBorder="1" applyAlignment="1">
      <alignment horizontal="left" vertical="center" wrapText="1"/>
    </xf>
    <xf numFmtId="0" fontId="2" fillId="0" borderId="21" xfId="0" applyFont="1" applyBorder="1"/>
    <xf numFmtId="0" fontId="2" fillId="0" borderId="18" xfId="0" applyFont="1" applyBorder="1"/>
    <xf numFmtId="0" fontId="13" fillId="2" borderId="22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/>
    </xf>
    <xf numFmtId="0" fontId="2" fillId="0" borderId="9" xfId="0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9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sa Cunha" id="{82F53F9C-AAD3-4CC0-A0E6-DA890569450B}" userId="S::andresacunha@wwf.org.br::de9d4b60-1511-4c06-b4af-3f49fd13eab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2" dT="2026-01-29T18:46:13.02" personId="{82F53F9C-AAD3-4CC0-A0E6-DA890569450B}" id="{3F016AC1-6748-421C-9F38-41D69987A7D9}">
    <text>Valor da primeira parcela não pode ultrapassar 30% do valor total da proposta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68" t="s">
        <v>0</v>
      </c>
      <c r="C1" s="69"/>
      <c r="D1" s="70"/>
    </row>
    <row r="2" spans="2:4" ht="14.25" customHeight="1" x14ac:dyDescent="0.35"/>
    <row r="3" spans="2:4" ht="14.25" customHeight="1" x14ac:dyDescent="0.35">
      <c r="B3" s="71" t="s">
        <v>1</v>
      </c>
      <c r="C3" s="69"/>
      <c r="D3" s="70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workbookViewId="0">
      <selection activeCell="E38" sqref="E38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3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87" t="s">
        <v>11</v>
      </c>
      <c r="D1" s="73"/>
      <c r="E1" s="73"/>
      <c r="F1" s="73"/>
      <c r="G1" s="73"/>
      <c r="H1" s="73"/>
      <c r="I1" s="74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88"/>
      <c r="E3" s="82"/>
      <c r="F3" s="7" t="s">
        <v>13</v>
      </c>
      <c r="G3" s="89"/>
      <c r="H3" s="82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81" t="s">
        <v>72</v>
      </c>
      <c r="E4" s="82"/>
      <c r="F4" s="7" t="s">
        <v>15</v>
      </c>
      <c r="G4" s="90">
        <v>4837</v>
      </c>
      <c r="H4" s="82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81"/>
      <c r="E5" s="82"/>
      <c r="F5" s="9" t="s">
        <v>17</v>
      </c>
      <c r="G5" s="81"/>
      <c r="H5" s="82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3" t="s">
        <v>18</v>
      </c>
      <c r="D7" s="84"/>
      <c r="E7" s="84"/>
      <c r="F7" s="84"/>
      <c r="G7" s="84"/>
      <c r="H7" s="84"/>
      <c r="I7" s="84"/>
      <c r="J7" s="84"/>
      <c r="K7" s="8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6" t="s">
        <v>22</v>
      </c>
      <c r="G8" s="77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79"/>
      <c r="G9" s="77"/>
      <c r="H9" s="15"/>
      <c r="I9" s="16"/>
      <c r="J9" s="16"/>
      <c r="K9" s="5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0"/>
      <c r="G10" s="77"/>
      <c r="H10" s="15"/>
      <c r="I10" s="16"/>
      <c r="J10" s="16"/>
      <c r="K10" s="5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0"/>
      <c r="G11" s="77"/>
      <c r="H11" s="15"/>
      <c r="I11" s="16"/>
      <c r="J11" s="16"/>
      <c r="K11" s="5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0"/>
      <c r="G12" s="77"/>
      <c r="H12" s="15"/>
      <c r="I12" s="16"/>
      <c r="J12" s="16"/>
      <c r="K12" s="5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75"/>
      <c r="G13" s="77"/>
      <c r="H13" s="15"/>
      <c r="I13" s="17"/>
      <c r="J13" s="17"/>
      <c r="K13" s="5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75"/>
      <c r="G14" s="77"/>
      <c r="H14" s="15"/>
      <c r="I14" s="17"/>
      <c r="J14" s="17"/>
      <c r="K14" s="5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75"/>
      <c r="G15" s="77"/>
      <c r="H15" s="15"/>
      <c r="I15" s="17"/>
      <c r="J15" s="17"/>
      <c r="K15" s="5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75"/>
      <c r="G16" s="77"/>
      <c r="H16" s="15"/>
      <c r="I16" s="17"/>
      <c r="J16" s="17"/>
      <c r="K16" s="5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75"/>
      <c r="G17" s="77"/>
      <c r="H17" s="15"/>
      <c r="I17" s="17"/>
      <c r="J17" s="17"/>
      <c r="K17" s="5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75"/>
      <c r="G18" s="77"/>
      <c r="H18" s="15"/>
      <c r="I18" s="17"/>
      <c r="J18" s="17"/>
      <c r="K18" s="5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75"/>
      <c r="G19" s="77"/>
      <c r="H19" s="15"/>
      <c r="I19" s="14"/>
      <c r="J19" s="14"/>
      <c r="K19" s="5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72" t="s">
        <v>28</v>
      </c>
      <c r="E21" s="73"/>
      <c r="F21" s="73"/>
      <c r="G21" s="74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79"/>
      <c r="E22" s="76"/>
      <c r="F22" s="76"/>
      <c r="G22" s="77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79"/>
      <c r="E23" s="76"/>
      <c r="F23" s="76"/>
      <c r="G23" s="77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75"/>
      <c r="E24" s="76"/>
      <c r="F24" s="76"/>
      <c r="G24" s="77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75"/>
      <c r="E25" s="76"/>
      <c r="F25" s="76"/>
      <c r="G25" s="77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75"/>
      <c r="E26" s="76"/>
      <c r="F26" s="76"/>
      <c r="G26" s="77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75"/>
      <c r="E27" s="76"/>
      <c r="F27" s="76"/>
      <c r="G27" s="77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75"/>
      <c r="E28" s="76"/>
      <c r="F28" s="76"/>
      <c r="G28" s="77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75"/>
      <c r="E29" s="76"/>
      <c r="F29" s="76"/>
      <c r="G29" s="77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75"/>
      <c r="E30" s="76"/>
      <c r="F30" s="76"/>
      <c r="G30" s="77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75"/>
      <c r="E31" s="76"/>
      <c r="F31" s="76"/>
      <c r="G31" s="77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78" t="s">
        <v>11</v>
      </c>
      <c r="D33" s="69"/>
      <c r="E33" s="69"/>
      <c r="F33" s="69"/>
      <c r="G33" s="69"/>
      <c r="H33" s="70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2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2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52" x14ac:dyDescent="0.35">
      <c r="A36" s="5"/>
      <c r="B36" s="5"/>
      <c r="C36" s="67">
        <v>1</v>
      </c>
      <c r="D36" s="56" t="s">
        <v>73</v>
      </c>
      <c r="E36" s="53"/>
      <c r="F36" s="56">
        <v>1</v>
      </c>
      <c r="G36" s="56" t="s">
        <v>76</v>
      </c>
      <c r="H36" s="56" t="s">
        <v>77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9" x14ac:dyDescent="0.35">
      <c r="A37" s="19"/>
      <c r="B37" s="19"/>
      <c r="C37" s="67">
        <v>2</v>
      </c>
      <c r="D37" s="56" t="s">
        <v>74</v>
      </c>
      <c r="E37" s="56"/>
      <c r="F37" s="56">
        <v>1</v>
      </c>
      <c r="G37" s="56" t="s">
        <v>76</v>
      </c>
      <c r="H37" s="56" t="s">
        <v>78</v>
      </c>
      <c r="I37" s="4"/>
      <c r="J37" s="4"/>
      <c r="K37" s="52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39" x14ac:dyDescent="0.35">
      <c r="A38" s="19"/>
      <c r="B38" s="19"/>
      <c r="C38" s="67">
        <v>3</v>
      </c>
      <c r="D38" s="56" t="s">
        <v>75</v>
      </c>
      <c r="E38" s="56"/>
      <c r="F38" s="56">
        <v>1</v>
      </c>
      <c r="G38" s="56" t="s">
        <v>76</v>
      </c>
      <c r="H38" s="56" t="s">
        <v>79</v>
      </c>
      <c r="I38" s="4"/>
      <c r="J38" s="4"/>
      <c r="K38" s="52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4.5" x14ac:dyDescent="0.35">
      <c r="A39" s="19"/>
      <c r="B39" s="19"/>
      <c r="C39" s="22"/>
      <c r="D39" s="23"/>
      <c r="E39" s="23"/>
      <c r="F39" s="23"/>
      <c r="G39" s="23"/>
      <c r="H39" s="23"/>
      <c r="I39" s="19"/>
      <c r="J39" s="19"/>
      <c r="K39" s="52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25" customHeight="1" x14ac:dyDescent="0.35">
      <c r="A40" s="19"/>
      <c r="B40" s="19"/>
      <c r="C40" s="22"/>
      <c r="D40" s="23"/>
      <c r="E40" s="23"/>
      <c r="F40" s="23"/>
      <c r="G40" s="23"/>
      <c r="H40" s="23"/>
      <c r="I40" s="19"/>
      <c r="J40" s="19"/>
      <c r="K40" s="52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25" customHeight="1" x14ac:dyDescent="0.35">
      <c r="A41" s="19"/>
      <c r="B41" s="19"/>
      <c r="C41" s="22"/>
      <c r="D41" s="23"/>
      <c r="E41" s="23"/>
      <c r="F41" s="23"/>
      <c r="G41" s="23"/>
      <c r="H41" s="23"/>
      <c r="I41" s="19"/>
      <c r="J41" s="19"/>
      <c r="K41" s="52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25" customHeight="1" x14ac:dyDescent="0.35">
      <c r="A42" s="19"/>
      <c r="B42" s="19"/>
      <c r="C42" s="22"/>
      <c r="D42" s="23"/>
      <c r="E42" s="23"/>
      <c r="F42" s="23"/>
      <c r="G42" s="23"/>
      <c r="H42" s="23"/>
      <c r="I42" s="19"/>
      <c r="J42" s="19"/>
      <c r="K42" s="52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25" customHeight="1" x14ac:dyDescent="0.35">
      <c r="A43" s="19"/>
      <c r="B43" s="19"/>
      <c r="C43" s="22"/>
      <c r="D43" s="23"/>
      <c r="E43" s="23"/>
      <c r="F43" s="23"/>
      <c r="G43" s="23"/>
      <c r="H43" s="23"/>
      <c r="I43" s="19"/>
      <c r="J43" s="19"/>
      <c r="K43" s="52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25" customHeight="1" x14ac:dyDescent="0.35">
      <c r="A44" s="19"/>
      <c r="B44" s="19"/>
      <c r="C44" s="22" t="str">
        <f t="shared" ref="C44:C135" si="0">IF(D44="","",C43+1)</f>
        <v/>
      </c>
      <c r="D44" s="23"/>
      <c r="E44" s="23"/>
      <c r="F44" s="23"/>
      <c r="G44" s="23"/>
      <c r="H44" s="23"/>
      <c r="I44" s="19"/>
      <c r="J44" s="19"/>
      <c r="K44" s="52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35">
      <c r="A45" s="19"/>
      <c r="B45" s="19"/>
      <c r="C45" s="22" t="str">
        <f t="shared" si="0"/>
        <v/>
      </c>
      <c r="D45" s="23"/>
      <c r="E45" s="23"/>
      <c r="F45" s="23"/>
      <c r="G45" s="23"/>
      <c r="H45" s="23"/>
      <c r="I45" s="19"/>
      <c r="J45" s="19"/>
      <c r="K45" s="52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35">
      <c r="A46" s="19"/>
      <c r="B46" s="19"/>
      <c r="C46" s="22" t="str">
        <f t="shared" si="0"/>
        <v/>
      </c>
      <c r="D46" s="23"/>
      <c r="E46" s="23"/>
      <c r="F46" s="23"/>
      <c r="G46" s="23"/>
      <c r="H46" s="23"/>
      <c r="I46" s="19"/>
      <c r="J46" s="19"/>
      <c r="K46" s="52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35">
      <c r="A47" s="19"/>
      <c r="B47" s="19"/>
      <c r="C47" s="22" t="str">
        <f t="shared" si="0"/>
        <v/>
      </c>
      <c r="D47" s="23"/>
      <c r="E47" s="23"/>
      <c r="F47" s="23"/>
      <c r="G47" s="23"/>
      <c r="H47" s="23"/>
      <c r="I47" s="19"/>
      <c r="J47" s="19"/>
      <c r="K47" s="52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5">
      <c r="A48" s="19"/>
      <c r="B48" s="19"/>
      <c r="C48" s="22" t="str">
        <f t="shared" si="0"/>
        <v/>
      </c>
      <c r="D48" s="23"/>
      <c r="E48" s="23"/>
      <c r="F48" s="23"/>
      <c r="G48" s="23"/>
      <c r="H48" s="23"/>
      <c r="I48" s="19"/>
      <c r="J48" s="19"/>
      <c r="K48" s="52"/>
      <c r="L48" s="19"/>
      <c r="M48" s="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5">
      <c r="A49" s="4"/>
      <c r="B49" s="4"/>
      <c r="C49" s="22" t="str">
        <f t="shared" si="0"/>
        <v/>
      </c>
      <c r="D49" s="23"/>
      <c r="E49" s="23"/>
      <c r="F49" s="23"/>
      <c r="G49" s="23"/>
      <c r="H49" s="23"/>
      <c r="I49" s="4"/>
      <c r="J49" s="4"/>
      <c r="K49" s="5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2" t="str">
        <f t="shared" si="0"/>
        <v/>
      </c>
      <c r="D50" s="23"/>
      <c r="E50" s="23"/>
      <c r="F50" s="23"/>
      <c r="G50" s="23"/>
      <c r="H50" s="23"/>
      <c r="I50" s="4"/>
      <c r="J50" s="4"/>
      <c r="K50" s="5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2" t="str">
        <f t="shared" si="0"/>
        <v/>
      </c>
      <c r="D51" s="23"/>
      <c r="E51" s="23"/>
      <c r="F51" s="23"/>
      <c r="G51" s="23"/>
      <c r="H51" s="23"/>
      <c r="I51" s="4"/>
      <c r="J51" s="4"/>
      <c r="K51" s="5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2" t="str">
        <f t="shared" si="0"/>
        <v/>
      </c>
      <c r="D52" s="23"/>
      <c r="E52" s="23"/>
      <c r="F52" s="23"/>
      <c r="G52" s="23"/>
      <c r="H52" s="23"/>
      <c r="I52" s="4"/>
      <c r="J52" s="4"/>
      <c r="K52" s="5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2" t="str">
        <f t="shared" si="0"/>
        <v/>
      </c>
      <c r="D53" s="23"/>
      <c r="E53" s="23"/>
      <c r="F53" s="23"/>
      <c r="G53" s="23"/>
      <c r="H53" s="23"/>
      <c r="I53" s="4"/>
      <c r="J53" s="4"/>
      <c r="K53" s="5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2" t="str">
        <f t="shared" si="0"/>
        <v/>
      </c>
      <c r="D54" s="23"/>
      <c r="E54" s="23"/>
      <c r="F54" s="23"/>
      <c r="G54" s="23"/>
      <c r="H54" s="23"/>
      <c r="I54" s="4"/>
      <c r="J54" s="4"/>
      <c r="K54" s="5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2" t="str">
        <f t="shared" si="0"/>
        <v/>
      </c>
      <c r="D55" s="23"/>
      <c r="E55" s="23"/>
      <c r="F55" s="23"/>
      <c r="G55" s="23"/>
      <c r="H55" s="23"/>
      <c r="I55" s="4"/>
      <c r="J55" s="4"/>
      <c r="K55" s="5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2" t="str">
        <f t="shared" si="0"/>
        <v/>
      </c>
      <c r="D56" s="23"/>
      <c r="E56" s="23"/>
      <c r="F56" s="23"/>
      <c r="G56" s="23"/>
      <c r="H56" s="23"/>
      <c r="I56" s="4"/>
      <c r="J56" s="4"/>
      <c r="K56" s="5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2" t="str">
        <f t="shared" si="0"/>
        <v/>
      </c>
      <c r="D57" s="23"/>
      <c r="E57" s="23"/>
      <c r="F57" s="23"/>
      <c r="G57" s="23"/>
      <c r="H57" s="23"/>
      <c r="I57" s="4"/>
      <c r="J57" s="4"/>
      <c r="K57" s="5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2" t="str">
        <f t="shared" si="0"/>
        <v/>
      </c>
      <c r="D58" s="23"/>
      <c r="E58" s="23"/>
      <c r="F58" s="23"/>
      <c r="G58" s="23"/>
      <c r="H58" s="23"/>
      <c r="I58" s="4"/>
      <c r="J58" s="4"/>
      <c r="K58" s="5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2" t="str">
        <f t="shared" si="0"/>
        <v/>
      </c>
      <c r="D59" s="23"/>
      <c r="E59" s="23"/>
      <c r="F59" s="23"/>
      <c r="G59" s="23"/>
      <c r="H59" s="23"/>
      <c r="I59" s="4"/>
      <c r="J59" s="4"/>
      <c r="K59" s="5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2" t="str">
        <f t="shared" si="0"/>
        <v/>
      </c>
      <c r="D60" s="23"/>
      <c r="E60" s="23"/>
      <c r="F60" s="23"/>
      <c r="G60" s="23"/>
      <c r="H60" s="23"/>
      <c r="I60" s="4"/>
      <c r="J60" s="4"/>
      <c r="K60" s="5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2" t="str">
        <f t="shared" si="0"/>
        <v/>
      </c>
      <c r="D61" s="23"/>
      <c r="E61" s="23"/>
      <c r="F61" s="23"/>
      <c r="G61" s="23"/>
      <c r="H61" s="23"/>
      <c r="I61" s="4"/>
      <c r="J61" s="4"/>
      <c r="K61" s="5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2" t="str">
        <f t="shared" si="0"/>
        <v/>
      </c>
      <c r="D62" s="23"/>
      <c r="E62" s="23"/>
      <c r="F62" s="23"/>
      <c r="G62" s="23"/>
      <c r="H62" s="23"/>
      <c r="I62" s="4"/>
      <c r="J62" s="4"/>
      <c r="K62" s="5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2" t="str">
        <f t="shared" si="0"/>
        <v/>
      </c>
      <c r="D63" s="23"/>
      <c r="E63" s="23"/>
      <c r="F63" s="23"/>
      <c r="G63" s="23"/>
      <c r="H63" s="23"/>
      <c r="I63" s="4"/>
      <c r="J63" s="4"/>
      <c r="K63" s="5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2" t="str">
        <f t="shared" si="0"/>
        <v/>
      </c>
      <c r="D64" s="23"/>
      <c r="E64" s="23"/>
      <c r="F64" s="23"/>
      <c r="G64" s="23"/>
      <c r="H64" s="23"/>
      <c r="I64" s="4"/>
      <c r="J64" s="4"/>
      <c r="K64" s="5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2" t="str">
        <f t="shared" si="0"/>
        <v/>
      </c>
      <c r="D65" s="23"/>
      <c r="E65" s="23"/>
      <c r="F65" s="23"/>
      <c r="G65" s="23"/>
      <c r="H65" s="23"/>
      <c r="I65" s="4"/>
      <c r="J65" s="4"/>
      <c r="K65" s="5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2" t="str">
        <f t="shared" si="0"/>
        <v/>
      </c>
      <c r="D66" s="23"/>
      <c r="E66" s="23"/>
      <c r="F66" s="23"/>
      <c r="G66" s="23"/>
      <c r="H66" s="23"/>
      <c r="I66" s="4"/>
      <c r="J66" s="4"/>
      <c r="K66" s="5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2" t="str">
        <f t="shared" si="0"/>
        <v/>
      </c>
      <c r="D67" s="23"/>
      <c r="E67" s="23"/>
      <c r="F67" s="23"/>
      <c r="G67" s="23"/>
      <c r="H67" s="23"/>
      <c r="I67" s="4"/>
      <c r="J67" s="4"/>
      <c r="K67" s="5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2" t="str">
        <f t="shared" si="0"/>
        <v/>
      </c>
      <c r="D68" s="23"/>
      <c r="E68" s="23"/>
      <c r="F68" s="23"/>
      <c r="G68" s="23"/>
      <c r="H68" s="23"/>
      <c r="I68" s="4"/>
      <c r="J68" s="4"/>
      <c r="K68" s="5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2" t="str">
        <f t="shared" si="0"/>
        <v/>
      </c>
      <c r="D69" s="23"/>
      <c r="E69" s="23"/>
      <c r="F69" s="23"/>
      <c r="G69" s="23"/>
      <c r="H69" s="23"/>
      <c r="I69" s="4"/>
      <c r="J69" s="4"/>
      <c r="K69" s="5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2" t="str">
        <f t="shared" si="0"/>
        <v/>
      </c>
      <c r="D70" s="23"/>
      <c r="E70" s="23"/>
      <c r="F70" s="23"/>
      <c r="G70" s="23"/>
      <c r="H70" s="23"/>
      <c r="I70" s="4"/>
      <c r="J70" s="4"/>
      <c r="K70" s="5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2" t="str">
        <f t="shared" si="0"/>
        <v/>
      </c>
      <c r="D71" s="23"/>
      <c r="E71" s="23"/>
      <c r="F71" s="23"/>
      <c r="G71" s="23"/>
      <c r="H71" s="23"/>
      <c r="I71" s="4"/>
      <c r="J71" s="4"/>
      <c r="K71" s="5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2" t="str">
        <f t="shared" si="0"/>
        <v/>
      </c>
      <c r="D72" s="23"/>
      <c r="E72" s="23"/>
      <c r="F72" s="23"/>
      <c r="G72" s="23"/>
      <c r="H72" s="23"/>
      <c r="I72" s="4"/>
      <c r="J72" s="4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2" t="str">
        <f t="shared" si="0"/>
        <v/>
      </c>
      <c r="D73" s="23"/>
      <c r="E73" s="23"/>
      <c r="F73" s="23"/>
      <c r="G73" s="23"/>
      <c r="H73" s="23"/>
      <c r="I73" s="4"/>
      <c r="J73" s="4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2" t="str">
        <f t="shared" si="0"/>
        <v/>
      </c>
      <c r="D74" s="23"/>
      <c r="E74" s="23"/>
      <c r="F74" s="23"/>
      <c r="G74" s="23"/>
      <c r="H74" s="23"/>
      <c r="I74" s="4"/>
      <c r="J74" s="4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2" t="str">
        <f t="shared" si="0"/>
        <v/>
      </c>
      <c r="D75" s="23"/>
      <c r="E75" s="23"/>
      <c r="F75" s="23"/>
      <c r="G75" s="23"/>
      <c r="H75" s="23"/>
      <c r="I75" s="4"/>
      <c r="J75" s="4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2" t="str">
        <f t="shared" si="0"/>
        <v/>
      </c>
      <c r="D76" s="23"/>
      <c r="E76" s="23"/>
      <c r="F76" s="23"/>
      <c r="G76" s="23"/>
      <c r="H76" s="23"/>
      <c r="I76" s="4"/>
      <c r="J76" s="4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2" t="str">
        <f t="shared" si="0"/>
        <v/>
      </c>
      <c r="D77" s="23"/>
      <c r="E77" s="23"/>
      <c r="F77" s="23"/>
      <c r="G77" s="23"/>
      <c r="H77" s="23"/>
      <c r="I77" s="4"/>
      <c r="J77" s="4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2" t="str">
        <f t="shared" si="0"/>
        <v/>
      </c>
      <c r="D78" s="23"/>
      <c r="E78" s="23"/>
      <c r="F78" s="23"/>
      <c r="G78" s="23"/>
      <c r="H78" s="23"/>
      <c r="I78" s="4"/>
      <c r="J78" s="4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2" t="str">
        <f t="shared" si="0"/>
        <v/>
      </c>
      <c r="D79" s="23"/>
      <c r="E79" s="23"/>
      <c r="F79" s="23"/>
      <c r="G79" s="23"/>
      <c r="H79" s="23"/>
      <c r="I79" s="4"/>
      <c r="J79" s="4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2" t="str">
        <f t="shared" si="0"/>
        <v/>
      </c>
      <c r="D80" s="23"/>
      <c r="E80" s="23"/>
      <c r="F80" s="23"/>
      <c r="G80" s="23"/>
      <c r="H80" s="23"/>
      <c r="I80" s="4"/>
      <c r="J80" s="4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2" t="str">
        <f t="shared" si="0"/>
        <v/>
      </c>
      <c r="D81" s="23"/>
      <c r="E81" s="23"/>
      <c r="F81" s="23"/>
      <c r="G81" s="23"/>
      <c r="H81" s="23"/>
      <c r="I81" s="4"/>
      <c r="J81" s="4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2" t="str">
        <f t="shared" si="0"/>
        <v/>
      </c>
      <c r="D82" s="23"/>
      <c r="E82" s="23"/>
      <c r="F82" s="23"/>
      <c r="G82" s="23"/>
      <c r="H82" s="23"/>
      <c r="I82" s="4"/>
      <c r="J82" s="4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2" t="str">
        <f t="shared" si="0"/>
        <v/>
      </c>
      <c r="D83" s="23"/>
      <c r="E83" s="23"/>
      <c r="F83" s="23"/>
      <c r="G83" s="23"/>
      <c r="H83" s="23"/>
      <c r="I83" s="4"/>
      <c r="J83" s="4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2" t="str">
        <f t="shared" si="0"/>
        <v/>
      </c>
      <c r="D84" s="23"/>
      <c r="E84" s="23"/>
      <c r="F84" s="23"/>
      <c r="G84" s="23"/>
      <c r="H84" s="23"/>
      <c r="I84" s="4"/>
      <c r="J84" s="4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2" t="str">
        <f t="shared" si="0"/>
        <v/>
      </c>
      <c r="D85" s="23"/>
      <c r="E85" s="23"/>
      <c r="F85" s="23"/>
      <c r="G85" s="23"/>
      <c r="H85" s="23"/>
      <c r="I85" s="4"/>
      <c r="J85" s="4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2" t="str">
        <f t="shared" si="0"/>
        <v/>
      </c>
      <c r="D86" s="23"/>
      <c r="E86" s="23"/>
      <c r="F86" s="23"/>
      <c r="G86" s="23"/>
      <c r="H86" s="23"/>
      <c r="I86" s="4"/>
      <c r="J86" s="4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2" t="str">
        <f t="shared" si="0"/>
        <v/>
      </c>
      <c r="D87" s="23"/>
      <c r="E87" s="23"/>
      <c r="F87" s="23"/>
      <c r="G87" s="23"/>
      <c r="H87" s="23"/>
      <c r="I87" s="4"/>
      <c r="J87" s="4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2" t="str">
        <f t="shared" si="0"/>
        <v/>
      </c>
      <c r="D88" s="23"/>
      <c r="E88" s="23"/>
      <c r="F88" s="23"/>
      <c r="G88" s="23"/>
      <c r="H88" s="23"/>
      <c r="I88" s="4"/>
      <c r="J88" s="4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2" t="str">
        <f t="shared" si="0"/>
        <v/>
      </c>
      <c r="D89" s="23"/>
      <c r="E89" s="23"/>
      <c r="F89" s="23"/>
      <c r="G89" s="23"/>
      <c r="H89" s="23"/>
      <c r="I89" s="4"/>
      <c r="J89" s="4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2" t="str">
        <f t="shared" si="0"/>
        <v/>
      </c>
      <c r="D90" s="23"/>
      <c r="E90" s="23"/>
      <c r="F90" s="23"/>
      <c r="G90" s="23"/>
      <c r="H90" s="23"/>
      <c r="I90" s="4"/>
      <c r="J90" s="4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2" t="str">
        <f t="shared" si="0"/>
        <v/>
      </c>
      <c r="D91" s="23"/>
      <c r="E91" s="23"/>
      <c r="F91" s="23"/>
      <c r="G91" s="23"/>
      <c r="H91" s="23"/>
      <c r="I91" s="4"/>
      <c r="J91" s="4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2" t="str">
        <f t="shared" si="0"/>
        <v/>
      </c>
      <c r="D92" s="23"/>
      <c r="E92" s="23"/>
      <c r="F92" s="23"/>
      <c r="G92" s="23"/>
      <c r="H92" s="23"/>
      <c r="I92" s="4"/>
      <c r="J92" s="4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2" t="str">
        <f t="shared" si="0"/>
        <v/>
      </c>
      <c r="D93" s="23"/>
      <c r="E93" s="23"/>
      <c r="F93" s="23"/>
      <c r="G93" s="23"/>
      <c r="H93" s="23"/>
      <c r="I93" s="4"/>
      <c r="J93" s="4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2" t="str">
        <f t="shared" si="0"/>
        <v/>
      </c>
      <c r="D94" s="23"/>
      <c r="E94" s="23"/>
      <c r="F94" s="23"/>
      <c r="G94" s="23"/>
      <c r="H94" s="23"/>
      <c r="I94" s="4"/>
      <c r="J94" s="4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2" t="str">
        <f t="shared" si="0"/>
        <v/>
      </c>
      <c r="D95" s="23"/>
      <c r="E95" s="23"/>
      <c r="F95" s="23"/>
      <c r="G95" s="23"/>
      <c r="H95" s="23"/>
      <c r="I95" s="4"/>
      <c r="J95" s="4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2" t="str">
        <f t="shared" si="0"/>
        <v/>
      </c>
      <c r="D96" s="23"/>
      <c r="E96" s="23"/>
      <c r="F96" s="23"/>
      <c r="G96" s="23"/>
      <c r="H96" s="23"/>
      <c r="I96" s="4"/>
      <c r="J96" s="4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2" t="str">
        <f t="shared" si="0"/>
        <v/>
      </c>
      <c r="D97" s="23"/>
      <c r="E97" s="23"/>
      <c r="F97" s="23"/>
      <c r="G97" s="23"/>
      <c r="H97" s="23"/>
      <c r="I97" s="4"/>
      <c r="J97" s="4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2" t="str">
        <f t="shared" si="0"/>
        <v/>
      </c>
      <c r="D98" s="23"/>
      <c r="E98" s="23"/>
      <c r="F98" s="23"/>
      <c r="G98" s="23"/>
      <c r="H98" s="23"/>
      <c r="I98" s="4"/>
      <c r="J98" s="4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2" t="str">
        <f t="shared" si="0"/>
        <v/>
      </c>
      <c r="D99" s="23"/>
      <c r="E99" s="23"/>
      <c r="F99" s="23"/>
      <c r="G99" s="23"/>
      <c r="H99" s="23"/>
      <c r="I99" s="4"/>
      <c r="J99" s="4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2" t="str">
        <f t="shared" si="0"/>
        <v/>
      </c>
      <c r="D100" s="23"/>
      <c r="E100" s="23"/>
      <c r="F100" s="23"/>
      <c r="G100" s="23"/>
      <c r="H100" s="23"/>
      <c r="I100" s="4"/>
      <c r="J100" s="4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2" t="str">
        <f t="shared" si="0"/>
        <v/>
      </c>
      <c r="D101" s="23"/>
      <c r="E101" s="23"/>
      <c r="F101" s="23"/>
      <c r="G101" s="23"/>
      <c r="H101" s="23"/>
      <c r="I101" s="4"/>
      <c r="J101" s="4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2" t="str">
        <f t="shared" si="0"/>
        <v/>
      </c>
      <c r="D102" s="23"/>
      <c r="E102" s="23"/>
      <c r="F102" s="23"/>
      <c r="G102" s="23"/>
      <c r="H102" s="23"/>
      <c r="I102" s="4"/>
      <c r="J102" s="4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2" t="str">
        <f t="shared" si="0"/>
        <v/>
      </c>
      <c r="D103" s="23"/>
      <c r="E103" s="23"/>
      <c r="F103" s="23"/>
      <c r="G103" s="23"/>
      <c r="H103" s="23"/>
      <c r="I103" s="4"/>
      <c r="J103" s="4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2" t="str">
        <f t="shared" si="0"/>
        <v/>
      </c>
      <c r="D104" s="23"/>
      <c r="E104" s="23"/>
      <c r="F104" s="23"/>
      <c r="G104" s="23"/>
      <c r="H104" s="23"/>
      <c r="I104" s="4"/>
      <c r="J104" s="4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2" t="str">
        <f t="shared" si="0"/>
        <v/>
      </c>
      <c r="D105" s="23"/>
      <c r="E105" s="23"/>
      <c r="F105" s="23"/>
      <c r="G105" s="23"/>
      <c r="H105" s="23"/>
      <c r="I105" s="4"/>
      <c r="J105" s="4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2" t="str">
        <f t="shared" si="0"/>
        <v/>
      </c>
      <c r="D106" s="23"/>
      <c r="E106" s="23"/>
      <c r="F106" s="23"/>
      <c r="G106" s="23"/>
      <c r="H106" s="23"/>
      <c r="I106" s="4"/>
      <c r="J106" s="4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2" t="str">
        <f t="shared" si="0"/>
        <v/>
      </c>
      <c r="D107" s="23"/>
      <c r="E107" s="23"/>
      <c r="F107" s="23"/>
      <c r="G107" s="23"/>
      <c r="H107" s="23"/>
      <c r="I107" s="4"/>
      <c r="J107" s="4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2" t="str">
        <f t="shared" si="0"/>
        <v/>
      </c>
      <c r="D108" s="23"/>
      <c r="E108" s="23"/>
      <c r="F108" s="23"/>
      <c r="G108" s="23"/>
      <c r="H108" s="23"/>
      <c r="I108" s="4"/>
      <c r="J108" s="4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2" t="str">
        <f t="shared" si="0"/>
        <v/>
      </c>
      <c r="D109" s="23"/>
      <c r="E109" s="23"/>
      <c r="F109" s="23"/>
      <c r="G109" s="23"/>
      <c r="H109" s="23"/>
      <c r="I109" s="4"/>
      <c r="J109" s="4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2" t="str">
        <f t="shared" si="0"/>
        <v/>
      </c>
      <c r="D110" s="23"/>
      <c r="E110" s="23"/>
      <c r="F110" s="23"/>
      <c r="G110" s="23"/>
      <c r="H110" s="23"/>
      <c r="I110" s="4"/>
      <c r="J110" s="4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2" t="str">
        <f t="shared" si="0"/>
        <v/>
      </c>
      <c r="D111" s="23"/>
      <c r="E111" s="23"/>
      <c r="F111" s="23"/>
      <c r="G111" s="23"/>
      <c r="H111" s="23"/>
      <c r="I111" s="4"/>
      <c r="J111" s="4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22" t="str">
        <f t="shared" si="0"/>
        <v/>
      </c>
      <c r="D112" s="23"/>
      <c r="E112" s="23"/>
      <c r="F112" s="23"/>
      <c r="G112" s="23"/>
      <c r="H112" s="23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22" t="str">
        <f t="shared" si="0"/>
        <v/>
      </c>
      <c r="D113" s="23"/>
      <c r="E113" s="23"/>
      <c r="F113" s="23"/>
      <c r="G113" s="23"/>
      <c r="H113" s="23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22" t="str">
        <f t="shared" si="0"/>
        <v/>
      </c>
      <c r="D114" s="23"/>
      <c r="E114" s="23"/>
      <c r="F114" s="23"/>
      <c r="G114" s="23"/>
      <c r="H114" s="23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22" t="str">
        <f t="shared" si="0"/>
        <v/>
      </c>
      <c r="D115" s="23"/>
      <c r="E115" s="23"/>
      <c r="F115" s="23"/>
      <c r="G115" s="23"/>
      <c r="H115" s="23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22" t="str">
        <f t="shared" si="0"/>
        <v/>
      </c>
      <c r="D116" s="23"/>
      <c r="E116" s="23"/>
      <c r="F116" s="23"/>
      <c r="G116" s="23"/>
      <c r="H116" s="23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22" t="str">
        <f t="shared" si="0"/>
        <v/>
      </c>
      <c r="D117" s="23"/>
      <c r="E117" s="23"/>
      <c r="F117" s="23"/>
      <c r="G117" s="23"/>
      <c r="H117" s="23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22" t="str">
        <f t="shared" si="0"/>
        <v/>
      </c>
      <c r="D118" s="23"/>
      <c r="E118" s="23"/>
      <c r="F118" s="23"/>
      <c r="G118" s="23"/>
      <c r="H118" s="23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22" t="str">
        <f t="shared" si="0"/>
        <v/>
      </c>
      <c r="D119" s="23"/>
      <c r="E119" s="23"/>
      <c r="F119" s="23"/>
      <c r="G119" s="23"/>
      <c r="H119" s="23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22" t="str">
        <f t="shared" si="0"/>
        <v/>
      </c>
      <c r="D120" s="23"/>
      <c r="E120" s="23"/>
      <c r="F120" s="23"/>
      <c r="G120" s="23"/>
      <c r="H120" s="23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22" t="str">
        <f t="shared" si="0"/>
        <v/>
      </c>
      <c r="D121" s="23"/>
      <c r="E121" s="23"/>
      <c r="F121" s="23"/>
      <c r="G121" s="23"/>
      <c r="H121" s="23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22" t="str">
        <f t="shared" si="0"/>
        <v/>
      </c>
      <c r="D122" s="23"/>
      <c r="E122" s="23"/>
      <c r="F122" s="23"/>
      <c r="G122" s="23"/>
      <c r="H122" s="23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22" t="str">
        <f t="shared" si="0"/>
        <v/>
      </c>
      <c r="D123" s="23"/>
      <c r="E123" s="23"/>
      <c r="F123" s="23"/>
      <c r="G123" s="23"/>
      <c r="H123" s="23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22" t="str">
        <f t="shared" si="0"/>
        <v/>
      </c>
      <c r="D124" s="23"/>
      <c r="E124" s="23"/>
      <c r="F124" s="23"/>
      <c r="G124" s="23"/>
      <c r="H124" s="23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22" t="str">
        <f t="shared" si="0"/>
        <v/>
      </c>
      <c r="D125" s="23"/>
      <c r="E125" s="23"/>
      <c r="F125" s="23"/>
      <c r="G125" s="23"/>
      <c r="H125" s="23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22" t="str">
        <f t="shared" si="0"/>
        <v/>
      </c>
      <c r="D126" s="23"/>
      <c r="E126" s="23"/>
      <c r="F126" s="23"/>
      <c r="G126" s="23"/>
      <c r="H126" s="23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22" t="str">
        <f t="shared" si="0"/>
        <v/>
      </c>
      <c r="D127" s="23"/>
      <c r="E127" s="23"/>
      <c r="F127" s="23"/>
      <c r="G127" s="23"/>
      <c r="H127" s="23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22" t="str">
        <f t="shared" si="0"/>
        <v/>
      </c>
      <c r="D128" s="23"/>
      <c r="E128" s="23"/>
      <c r="F128" s="23"/>
      <c r="G128" s="23"/>
      <c r="H128" s="23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22" t="str">
        <f t="shared" si="0"/>
        <v/>
      </c>
      <c r="D129" s="23"/>
      <c r="E129" s="23"/>
      <c r="F129" s="23"/>
      <c r="G129" s="23"/>
      <c r="H129" s="23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22" t="str">
        <f t="shared" si="0"/>
        <v/>
      </c>
      <c r="D130" s="23"/>
      <c r="E130" s="23"/>
      <c r="F130" s="23"/>
      <c r="G130" s="23"/>
      <c r="H130" s="23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22" t="str">
        <f t="shared" si="0"/>
        <v/>
      </c>
      <c r="D131" s="23"/>
      <c r="E131" s="23"/>
      <c r="F131" s="23"/>
      <c r="G131" s="23"/>
      <c r="H131" s="23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22" t="str">
        <f t="shared" si="0"/>
        <v/>
      </c>
      <c r="D132" s="23"/>
      <c r="E132" s="23"/>
      <c r="F132" s="23"/>
      <c r="G132" s="23"/>
      <c r="H132" s="23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22" t="str">
        <f t="shared" si="0"/>
        <v/>
      </c>
      <c r="D133" s="23"/>
      <c r="E133" s="23"/>
      <c r="F133" s="23"/>
      <c r="G133" s="23"/>
      <c r="H133" s="23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22" t="str">
        <f t="shared" si="0"/>
        <v/>
      </c>
      <c r="D134" s="23"/>
      <c r="E134" s="23"/>
      <c r="F134" s="23"/>
      <c r="G134" s="23"/>
      <c r="H134" s="23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22" t="str">
        <f t="shared" si="0"/>
        <v/>
      </c>
      <c r="D135" s="23"/>
      <c r="E135" s="23"/>
      <c r="F135" s="23"/>
      <c r="G135" s="23"/>
      <c r="H135" s="23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C1:I1"/>
    <mergeCell ref="D3:E3"/>
    <mergeCell ref="G3:H3"/>
    <mergeCell ref="D4:E4"/>
    <mergeCell ref="G4:H4"/>
    <mergeCell ref="D5:E5"/>
    <mergeCell ref="G5:H5"/>
    <mergeCell ref="C7:K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</mergeCells>
  <dataValidations count="2">
    <dataValidation type="list" allowBlank="1" showErrorMessage="1" sqref="G44:G135" xr:uid="{00000000-0002-0000-0100-000000000000}">
      <formula1>$M$36:$M$43</formula1>
    </dataValidation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workbookViewId="0">
      <selection activeCell="H14" sqref="H14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2" t="s">
        <v>43</v>
      </c>
      <c r="D1" s="73"/>
      <c r="E1" s="73"/>
      <c r="F1" s="73"/>
      <c r="G1" s="73"/>
      <c r="H1" s="73"/>
      <c r="I1" s="73"/>
      <c r="J1" s="73"/>
      <c r="K1" s="7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3" t="s">
        <v>12</v>
      </c>
      <c r="D3" s="74"/>
      <c r="E3" s="94" t="str">
        <f>IF('Proposta Técnica'!D3="","",'Proposta Técnica'!D3)</f>
        <v/>
      </c>
      <c r="F3" s="69"/>
      <c r="G3" s="69"/>
      <c r="H3" s="82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3" t="s">
        <v>14</v>
      </c>
      <c r="D4" s="74"/>
      <c r="E4" s="94" t="str">
        <f>IF('Proposta Técnica'!D4="","",'Proposta Técnica'!D4)</f>
        <v xml:space="preserve">Elaborar uma Abordagem Preliminar de Escalonamento da Restauração na Paisagem </v>
      </c>
      <c r="F4" s="69"/>
      <c r="G4" s="69"/>
      <c r="H4" s="82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3" t="s">
        <v>13</v>
      </c>
      <c r="D5" s="74"/>
      <c r="E5" s="95" t="str">
        <f>IF('Proposta Técnica'!G3="","",'Proposta Técnica'!G3)</f>
        <v/>
      </c>
      <c r="F5" s="69"/>
      <c r="G5" s="69"/>
      <c r="H5" s="82"/>
      <c r="I5" s="5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3" t="s">
        <v>15</v>
      </c>
      <c r="D6" s="74"/>
      <c r="E6" s="96">
        <f>IF('Proposta Técnica'!G4="","",'Proposta Técnica'!G4)</f>
        <v>4837</v>
      </c>
      <c r="F6" s="69"/>
      <c r="G6" s="69"/>
      <c r="H6" s="82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3" t="s">
        <v>45</v>
      </c>
      <c r="D7" s="74"/>
      <c r="E7" s="94" t="str">
        <f>IF('Proposta Técnica'!D5="","",'Proposta Técnica'!D5)</f>
        <v/>
      </c>
      <c r="F7" s="69"/>
      <c r="G7" s="69"/>
      <c r="H7" s="82"/>
      <c r="I7" s="58">
        <f>'Proposta Técnica'!G5</f>
        <v>0</v>
      </c>
      <c r="J7" s="5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97" t="s">
        <v>43</v>
      </c>
      <c r="D9" s="73"/>
      <c r="E9" s="73"/>
      <c r="F9" s="73"/>
      <c r="G9" s="73"/>
      <c r="H9" s="73"/>
      <c r="I9" s="73"/>
      <c r="J9" s="73"/>
      <c r="K9" s="7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1" t="s">
        <v>46</v>
      </c>
      <c r="D10" s="73"/>
      <c r="E10" s="73"/>
      <c r="F10" s="73"/>
      <c r="G10" s="73"/>
      <c r="H10" s="73"/>
      <c r="I10" s="73"/>
      <c r="J10" s="73"/>
      <c r="K10" s="7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8" customHeight="1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Relatório técnico parcial contendo as informações de diagnóstico atual da paisagem Mantiqueira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30 dias</v>
      </c>
      <c r="H12" s="29">
        <v>0</v>
      </c>
      <c r="I12" s="30">
        <f t="shared" ref="I12:I111" si="0">IFERROR(H12*E12,"")</f>
        <v>0</v>
      </c>
      <c r="J12" s="31">
        <v>1</v>
      </c>
      <c r="K12" s="23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3.5" customHeight="1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técnico parcial (preliminar) contendo a visão de 10 anos da paisagem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70 dias</v>
      </c>
      <c r="H13" s="29">
        <v>0</v>
      </c>
      <c r="I13" s="30">
        <f t="shared" si="0"/>
        <v>0</v>
      </c>
      <c r="J13" s="31">
        <v>2</v>
      </c>
      <c r="K13" s="23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45.5" customHeight="1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técnico parcial (final) contendo a visão de 10 da paisagem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90 dias</v>
      </c>
      <c r="H14" s="29">
        <v>0</v>
      </c>
      <c r="I14" s="30">
        <f t="shared" si="0"/>
        <v>0</v>
      </c>
      <c r="J14" s="31">
        <v>3</v>
      </c>
      <c r="K14" s="23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5" x14ac:dyDescent="0.35">
      <c r="A15" s="19"/>
      <c r="B15" s="19"/>
      <c r="C15" s="28" t="str">
        <f>IF('Proposta Técnica'!C39="","",'Proposta Técnica'!C39)</f>
        <v/>
      </c>
      <c r="D15" s="28" t="str">
        <f>IF('Proposta Técnica'!D39="","",'Proposta Técnica'!D39)</f>
        <v/>
      </c>
      <c r="E15" s="28" t="str">
        <f>IF('Proposta Técnica'!F39="","",'Proposta Técnica'!F39)</f>
        <v/>
      </c>
      <c r="F15" s="28" t="str">
        <f>IF('Proposta Técnica'!G39="","",'Proposta Técnica'!G39)</f>
        <v/>
      </c>
      <c r="G15" s="28" t="str">
        <f>IF('Proposta Técnica'!H39="","",'Proposta Técnica'!H39)</f>
        <v/>
      </c>
      <c r="H15" s="29">
        <v>0</v>
      </c>
      <c r="I15" s="30" t="str">
        <f t="shared" si="0"/>
        <v/>
      </c>
      <c r="J15" s="31"/>
      <c r="K15" s="55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25" customHeight="1" x14ac:dyDescent="0.35">
      <c r="A16" s="19"/>
      <c r="B16" s="19"/>
      <c r="C16" s="28" t="str">
        <f>IF('Proposta Técnica'!C40="","",'Proposta Técnica'!C40)</f>
        <v/>
      </c>
      <c r="D16" s="28" t="str">
        <f>IF('Proposta Técnica'!D40="","",'Proposta Técnica'!D40)</f>
        <v/>
      </c>
      <c r="E16" s="28" t="str">
        <f>IF('Proposta Técnica'!F40="","",'Proposta Técnica'!F40)</f>
        <v/>
      </c>
      <c r="F16" s="28" t="str">
        <f>IF('Proposta Técnica'!G40="","",'Proposta Técnica'!G40)</f>
        <v/>
      </c>
      <c r="G16" s="28" t="str">
        <f>IF('Proposta Técnica'!H40="","",'Proposta Técnica'!H40)</f>
        <v/>
      </c>
      <c r="H16" s="29">
        <v>0</v>
      </c>
      <c r="I16" s="30" t="str">
        <f t="shared" si="0"/>
        <v/>
      </c>
      <c r="J16" s="32"/>
      <c r="K16" s="23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25" customHeight="1" x14ac:dyDescent="0.35">
      <c r="A17" s="19"/>
      <c r="B17" s="19"/>
      <c r="C17" s="28" t="str">
        <f>IF('Proposta Técnica'!C41="","",'Proposta Técnica'!C41)</f>
        <v/>
      </c>
      <c r="D17" s="28" t="str">
        <f>IF('Proposta Técnica'!D41="","",'Proposta Técnica'!D41)</f>
        <v/>
      </c>
      <c r="E17" s="28" t="str">
        <f>IF('Proposta Técnica'!F41="","",'Proposta Técnica'!F41)</f>
        <v/>
      </c>
      <c r="F17" s="28" t="str">
        <f>IF('Proposta Técnica'!G41="","",'Proposta Técnica'!G41)</f>
        <v/>
      </c>
      <c r="G17" s="28" t="str">
        <f>IF('Proposta Técnica'!H41="","",'Proposta Técnica'!H41)</f>
        <v/>
      </c>
      <c r="H17" s="29">
        <v>0</v>
      </c>
      <c r="I17" s="30" t="str">
        <f t="shared" si="0"/>
        <v/>
      </c>
      <c r="J17" s="32"/>
      <c r="K17" s="23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25" customHeight="1" x14ac:dyDescent="0.35">
      <c r="A18" s="19"/>
      <c r="B18" s="19"/>
      <c r="C18" s="28" t="str">
        <f>IF('Proposta Técnica'!C42="","",'Proposta Técnica'!C42)</f>
        <v/>
      </c>
      <c r="D18" s="28" t="str">
        <f>IF('Proposta Técnica'!D42="","",'Proposta Técnica'!D42)</f>
        <v/>
      </c>
      <c r="E18" s="28" t="str">
        <f>IF('Proposta Técnica'!F42="","",'Proposta Técnica'!F42)</f>
        <v/>
      </c>
      <c r="F18" s="28" t="str">
        <f>IF('Proposta Técnica'!G42="","",'Proposta Técnica'!G42)</f>
        <v/>
      </c>
      <c r="G18" s="28" t="str">
        <f>IF('Proposta Técnica'!H42="","",'Proposta Técnica'!H42)</f>
        <v/>
      </c>
      <c r="H18" s="29">
        <v>0</v>
      </c>
      <c r="I18" s="30" t="str">
        <f t="shared" si="0"/>
        <v/>
      </c>
      <c r="J18" s="32"/>
      <c r="K18" s="23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25" customHeight="1" x14ac:dyDescent="0.35">
      <c r="A19" s="19"/>
      <c r="B19" s="19"/>
      <c r="C19" s="28" t="str">
        <f>IF('Proposta Técnica'!C43="","",'Proposta Técnica'!C43)</f>
        <v/>
      </c>
      <c r="D19" s="28" t="str">
        <f>IF('Proposta Técnica'!D43="","",'Proposta Técnica'!D43)</f>
        <v/>
      </c>
      <c r="E19" s="28" t="str">
        <f>IF('Proposta Técnica'!F43="","",'Proposta Técnica'!F43)</f>
        <v/>
      </c>
      <c r="F19" s="28" t="str">
        <f>IF('Proposta Técnica'!G43="","",'Proposta Técnica'!G43)</f>
        <v/>
      </c>
      <c r="G19" s="28" t="str">
        <f>IF('Proposta Técnica'!H43="","",'Proposta Técnica'!H43)</f>
        <v/>
      </c>
      <c r="H19" s="29">
        <v>0</v>
      </c>
      <c r="I19" s="30" t="str">
        <f t="shared" si="0"/>
        <v/>
      </c>
      <c r="J19" s="32"/>
      <c r="K19" s="2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25" customHeight="1" x14ac:dyDescent="0.35">
      <c r="A20" s="19"/>
      <c r="B20" s="19"/>
      <c r="C20" s="28" t="str">
        <f>IF('Proposta Técnica'!C44="","",'Proposta Técnica'!C44)</f>
        <v/>
      </c>
      <c r="D20" s="28" t="str">
        <f>IF('Proposta Técnica'!D44="","",'Proposta Técnica'!D44)</f>
        <v/>
      </c>
      <c r="E20" s="28" t="str">
        <f>IF('Proposta Técnica'!F44="","",'Proposta Técnica'!F44)</f>
        <v/>
      </c>
      <c r="F20" s="28" t="str">
        <f>IF('Proposta Técnica'!G44="","",'Proposta Técnica'!G44)</f>
        <v/>
      </c>
      <c r="G20" s="28" t="str">
        <f>IF('Proposta Técnica'!H44="","",'Proposta Técnica'!H44)</f>
        <v/>
      </c>
      <c r="H20" s="29">
        <v>0</v>
      </c>
      <c r="I20" s="30" t="str">
        <f t="shared" si="0"/>
        <v/>
      </c>
      <c r="J20" s="32"/>
      <c r="K20" s="2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25" customHeight="1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>
        <v>0</v>
      </c>
      <c r="I21" s="30" t="str">
        <f t="shared" si="0"/>
        <v/>
      </c>
      <c r="J21" s="32"/>
      <c r="K21" s="2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25" customHeight="1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>
        <v>0</v>
      </c>
      <c r="I22" s="30" t="str">
        <f t="shared" si="0"/>
        <v/>
      </c>
      <c r="J22" s="32"/>
      <c r="K22" s="2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>
        <v>0</v>
      </c>
      <c r="I23" s="30" t="str">
        <f t="shared" si="0"/>
        <v/>
      </c>
      <c r="J23" s="32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B10" sqref="B10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61" t="s">
        <v>62</v>
      </c>
      <c r="B1" s="61" t="s">
        <v>63</v>
      </c>
      <c r="C1" s="61" t="s">
        <v>64</v>
      </c>
      <c r="D1" s="62" t="s">
        <v>65</v>
      </c>
      <c r="E1" s="61" t="s">
        <v>66</v>
      </c>
    </row>
    <row r="2" spans="1:5" ht="28.5" customHeight="1" x14ac:dyDescent="0.35">
      <c r="A2" s="63" t="s">
        <v>67</v>
      </c>
      <c r="B2" s="63"/>
      <c r="C2" s="64"/>
      <c r="D2" s="65"/>
      <c r="E2" s="65"/>
    </row>
    <row r="3" spans="1:5" ht="28.5" customHeight="1" x14ac:dyDescent="0.35">
      <c r="A3" s="63" t="s">
        <v>68</v>
      </c>
      <c r="B3" s="63"/>
      <c r="C3" s="63"/>
      <c r="D3" s="63"/>
      <c r="E3" s="65"/>
    </row>
    <row r="4" spans="1:5" ht="28.5" customHeight="1" x14ac:dyDescent="0.35">
      <c r="A4" s="63" t="s">
        <v>69</v>
      </c>
      <c r="B4" s="63"/>
      <c r="C4" s="63"/>
      <c r="D4" s="63"/>
      <c r="E4" s="65"/>
    </row>
    <row r="5" spans="1:5" ht="30" customHeight="1" x14ac:dyDescent="0.35">
      <c r="A5" s="63" t="s">
        <v>70</v>
      </c>
      <c r="B5" s="63"/>
      <c r="C5" s="64"/>
      <c r="D5" s="65"/>
      <c r="E5" s="65"/>
    </row>
    <row r="6" spans="1:5" ht="17" customHeight="1" x14ac:dyDescent="0.35">
      <c r="A6" s="98" t="s">
        <v>71</v>
      </c>
      <c r="B6" s="99"/>
      <c r="C6" s="99"/>
      <c r="D6" s="99"/>
      <c r="E6" s="66">
        <f>SUM(E2:E5)</f>
        <v>0</v>
      </c>
    </row>
    <row r="7" spans="1:5" ht="28.5" customHeight="1" x14ac:dyDescent="0.35">
      <c r="D7" s="60"/>
    </row>
    <row r="8" spans="1:5" ht="28.5" customHeight="1" x14ac:dyDescent="0.35">
      <c r="D8" s="60"/>
    </row>
    <row r="9" spans="1:5" ht="28.5" customHeight="1" x14ac:dyDescent="0.35">
      <c r="D9" s="60"/>
    </row>
    <row r="10" spans="1:5" ht="28.5" customHeight="1" x14ac:dyDescent="0.35">
      <c r="D10" s="60"/>
    </row>
    <row r="11" spans="1:5" ht="28.5" customHeight="1" x14ac:dyDescent="0.35">
      <c r="D11" s="60"/>
    </row>
    <row r="12" spans="1:5" ht="28.5" customHeight="1" x14ac:dyDescent="0.35">
      <c r="D12" s="60"/>
    </row>
    <row r="13" spans="1:5" ht="28.5" customHeight="1" x14ac:dyDescent="0.35">
      <c r="D13" s="60"/>
    </row>
    <row r="14" spans="1:5" ht="28.5" customHeight="1" x14ac:dyDescent="0.35">
      <c r="D14" s="60"/>
    </row>
    <row r="15" spans="1:5" ht="28.5" customHeight="1" x14ac:dyDescent="0.35">
      <c r="D15" s="60"/>
    </row>
    <row r="16" spans="1:5" ht="28.5" customHeight="1" x14ac:dyDescent="0.35">
      <c r="D16" s="60"/>
    </row>
    <row r="17" spans="4:4" ht="28.5" customHeight="1" x14ac:dyDescent="0.35">
      <c r="D17" s="60"/>
    </row>
    <row r="18" spans="4:4" ht="28.5" customHeight="1" x14ac:dyDescent="0.35">
      <c r="D18" s="60"/>
    </row>
    <row r="19" spans="4:4" ht="28.5" customHeight="1" x14ac:dyDescent="0.35">
      <c r="D19" s="60"/>
    </row>
    <row r="20" spans="4:4" ht="28.5" customHeight="1" x14ac:dyDescent="0.35">
      <c r="D20" s="60"/>
    </row>
    <row r="21" spans="4:4" ht="28.5" customHeight="1" x14ac:dyDescent="0.35">
      <c r="D21" s="60"/>
    </row>
    <row r="22" spans="4:4" ht="28.5" customHeight="1" x14ac:dyDescent="0.35">
      <c r="D22" s="60"/>
    </row>
    <row r="23" spans="4:4" ht="28.5" customHeight="1" x14ac:dyDescent="0.35">
      <c r="D23" s="60"/>
    </row>
    <row r="24" spans="4:4" ht="28.5" customHeight="1" x14ac:dyDescent="0.35">
      <c r="D24" s="60"/>
    </row>
    <row r="25" spans="4:4" ht="28.5" customHeight="1" x14ac:dyDescent="0.35">
      <c r="D25" s="60"/>
    </row>
    <row r="26" spans="4:4" ht="28.5" customHeight="1" x14ac:dyDescent="0.35">
      <c r="D26" s="60"/>
    </row>
    <row r="27" spans="4:4" ht="28.5" customHeight="1" x14ac:dyDescent="0.35">
      <c r="D27" s="60"/>
    </row>
    <row r="28" spans="4:4" ht="28.5" customHeight="1" x14ac:dyDescent="0.35">
      <c r="D28" s="60"/>
    </row>
    <row r="29" spans="4:4" ht="28.5" customHeight="1" x14ac:dyDescent="0.35">
      <c r="D29" s="60"/>
    </row>
    <row r="30" spans="4:4" ht="28.5" customHeight="1" x14ac:dyDescent="0.35">
      <c r="D30" s="60"/>
    </row>
    <row r="31" spans="4:4" ht="28.5" customHeight="1" x14ac:dyDescent="0.35">
      <c r="D31" s="60"/>
    </row>
    <row r="32" spans="4:4" ht="28.5" customHeight="1" x14ac:dyDescent="0.35">
      <c r="D32" s="60"/>
    </row>
    <row r="33" spans="4:4" ht="28.5" customHeight="1" x14ac:dyDescent="0.35">
      <c r="D33" s="60"/>
    </row>
    <row r="34" spans="4:4" ht="28.5" customHeight="1" x14ac:dyDescent="0.35">
      <c r="D34" s="60"/>
    </row>
    <row r="35" spans="4:4" ht="28.5" customHeight="1" x14ac:dyDescent="0.35">
      <c r="D35" s="60"/>
    </row>
    <row r="36" spans="4:4" ht="28.5" customHeight="1" x14ac:dyDescent="0.35">
      <c r="D36" s="60"/>
    </row>
    <row r="37" spans="4:4" ht="28.5" customHeight="1" x14ac:dyDescent="0.35">
      <c r="D37" s="60"/>
    </row>
    <row r="38" spans="4:4" ht="28.5" customHeight="1" x14ac:dyDescent="0.35">
      <c r="D38" s="60"/>
    </row>
    <row r="39" spans="4:4" ht="28.5" customHeight="1" x14ac:dyDescent="0.35">
      <c r="D39" s="60"/>
    </row>
    <row r="40" spans="4:4" ht="28.5" customHeight="1" x14ac:dyDescent="0.35">
      <c r="D40" s="60"/>
    </row>
    <row r="41" spans="4:4" ht="28.5" customHeight="1" x14ac:dyDescent="0.35">
      <c r="D41" s="60"/>
    </row>
    <row r="42" spans="4:4" ht="28.5" customHeight="1" x14ac:dyDescent="0.35">
      <c r="D42" s="60"/>
    </row>
    <row r="43" spans="4:4" ht="28.5" customHeight="1" x14ac:dyDescent="0.35">
      <c r="D43" s="60"/>
    </row>
    <row r="44" spans="4:4" ht="28.5" customHeight="1" x14ac:dyDescent="0.35">
      <c r="D44" s="60"/>
    </row>
    <row r="45" spans="4:4" ht="28.5" customHeight="1" x14ac:dyDescent="0.35">
      <c r="D45" s="60"/>
    </row>
    <row r="46" spans="4:4" ht="28.5" customHeight="1" x14ac:dyDescent="0.35">
      <c r="D46" s="60"/>
    </row>
    <row r="47" spans="4:4" ht="28.5" customHeight="1" x14ac:dyDescent="0.35">
      <c r="D47" s="60"/>
    </row>
    <row r="48" spans="4:4" ht="28.5" customHeight="1" x14ac:dyDescent="0.35">
      <c r="D48" s="60"/>
    </row>
    <row r="49" spans="4:4" ht="28.5" customHeight="1" x14ac:dyDescent="0.35">
      <c r="D49" s="60"/>
    </row>
    <row r="50" spans="4:4" ht="28.5" customHeight="1" x14ac:dyDescent="0.35">
      <c r="D50" s="60"/>
    </row>
    <row r="51" spans="4:4" ht="28.5" customHeight="1" x14ac:dyDescent="0.35">
      <c r="D51" s="60"/>
    </row>
    <row r="52" spans="4:4" ht="28.5" customHeight="1" x14ac:dyDescent="0.35">
      <c r="D52" s="60"/>
    </row>
    <row r="53" spans="4:4" ht="28.5" customHeight="1" x14ac:dyDescent="0.35">
      <c r="D53" s="60"/>
    </row>
    <row r="54" spans="4:4" ht="28.5" customHeight="1" x14ac:dyDescent="0.35">
      <c r="D54" s="60"/>
    </row>
    <row r="55" spans="4:4" ht="28.5" customHeight="1" x14ac:dyDescent="0.35">
      <c r="D55" s="60"/>
    </row>
    <row r="56" spans="4:4" ht="28.5" customHeight="1" x14ac:dyDescent="0.35">
      <c r="D56" s="60"/>
    </row>
    <row r="57" spans="4:4" ht="28.5" customHeight="1" x14ac:dyDescent="0.35">
      <c r="D57" s="60"/>
    </row>
    <row r="58" spans="4:4" ht="28.5" customHeight="1" x14ac:dyDescent="0.35">
      <c r="D58" s="60"/>
    </row>
    <row r="59" spans="4:4" ht="28.5" customHeight="1" x14ac:dyDescent="0.35">
      <c r="D59" s="60"/>
    </row>
    <row r="60" spans="4:4" ht="28.5" customHeight="1" x14ac:dyDescent="0.35">
      <c r="D60" s="60"/>
    </row>
    <row r="61" spans="4:4" ht="28.5" customHeight="1" x14ac:dyDescent="0.35">
      <c r="D61" s="60"/>
    </row>
    <row r="62" spans="4:4" ht="28.5" customHeight="1" x14ac:dyDescent="0.35">
      <c r="D62" s="60"/>
    </row>
    <row r="63" spans="4:4" ht="28.5" customHeight="1" x14ac:dyDescent="0.35">
      <c r="D63" s="60"/>
    </row>
    <row r="64" spans="4:4" ht="28.5" customHeight="1" x14ac:dyDescent="0.35">
      <c r="D64" s="60"/>
    </row>
    <row r="65" spans="4:4" ht="28.5" customHeight="1" x14ac:dyDescent="0.35">
      <c r="D65" s="60"/>
    </row>
    <row r="66" spans="4:4" ht="28.5" customHeight="1" x14ac:dyDescent="0.35">
      <c r="D66" s="60"/>
    </row>
    <row r="67" spans="4:4" ht="28.5" customHeight="1" x14ac:dyDescent="0.35">
      <c r="D67" s="60"/>
    </row>
    <row r="68" spans="4:4" ht="28.5" customHeight="1" x14ac:dyDescent="0.35">
      <c r="D68" s="60"/>
    </row>
    <row r="69" spans="4:4" ht="28.5" customHeight="1" x14ac:dyDescent="0.35">
      <c r="D69" s="60"/>
    </row>
    <row r="70" spans="4:4" ht="28.5" customHeight="1" x14ac:dyDescent="0.35">
      <c r="D70" s="60"/>
    </row>
    <row r="71" spans="4:4" ht="28.5" customHeight="1" x14ac:dyDescent="0.35">
      <c r="D71" s="60"/>
    </row>
    <row r="72" spans="4:4" ht="28.5" customHeight="1" x14ac:dyDescent="0.35">
      <c r="D72" s="60"/>
    </row>
    <row r="73" spans="4:4" ht="28.5" customHeight="1" x14ac:dyDescent="0.35">
      <c r="D73" s="60"/>
    </row>
    <row r="74" spans="4:4" ht="28.5" customHeight="1" x14ac:dyDescent="0.35">
      <c r="D74" s="60"/>
    </row>
    <row r="75" spans="4:4" ht="28.5" customHeight="1" x14ac:dyDescent="0.35">
      <c r="D75" s="60"/>
    </row>
    <row r="76" spans="4:4" ht="28.5" customHeight="1" x14ac:dyDescent="0.35">
      <c r="D76" s="60"/>
    </row>
    <row r="77" spans="4:4" ht="28.5" customHeight="1" x14ac:dyDescent="0.35">
      <c r="D77" s="60"/>
    </row>
    <row r="78" spans="4:4" ht="28.5" customHeight="1" x14ac:dyDescent="0.35">
      <c r="D78" s="60"/>
    </row>
    <row r="79" spans="4:4" ht="28.5" customHeight="1" x14ac:dyDescent="0.35">
      <c r="D79" s="60"/>
    </row>
    <row r="80" spans="4:4" ht="28.5" customHeight="1" x14ac:dyDescent="0.35">
      <c r="D80" s="60"/>
    </row>
    <row r="81" spans="4:4" ht="28.5" customHeight="1" x14ac:dyDescent="0.35">
      <c r="D81" s="60"/>
    </row>
    <row r="82" spans="4:4" ht="28.5" customHeight="1" x14ac:dyDescent="0.35">
      <c r="D82" s="60"/>
    </row>
    <row r="83" spans="4:4" ht="28.5" customHeight="1" x14ac:dyDescent="0.35">
      <c r="D83" s="60"/>
    </row>
    <row r="84" spans="4:4" ht="28.5" customHeight="1" x14ac:dyDescent="0.35">
      <c r="D84" s="60"/>
    </row>
    <row r="85" spans="4:4" ht="28.5" customHeight="1" x14ac:dyDescent="0.35">
      <c r="D85" s="60"/>
    </row>
    <row r="86" spans="4:4" ht="28.5" customHeight="1" x14ac:dyDescent="0.35">
      <c r="D86" s="60"/>
    </row>
    <row r="87" spans="4:4" ht="28.5" customHeight="1" x14ac:dyDescent="0.35">
      <c r="D87" s="60"/>
    </row>
    <row r="88" spans="4:4" ht="28.5" customHeight="1" x14ac:dyDescent="0.35">
      <c r="D88" s="60"/>
    </row>
    <row r="89" spans="4:4" ht="28.5" customHeight="1" x14ac:dyDescent="0.35">
      <c r="D89" s="60"/>
    </row>
    <row r="90" spans="4:4" ht="28.5" customHeight="1" x14ac:dyDescent="0.35">
      <c r="D90" s="60"/>
    </row>
    <row r="91" spans="4:4" ht="28.5" customHeight="1" x14ac:dyDescent="0.35">
      <c r="D91" s="60"/>
    </row>
    <row r="92" spans="4:4" ht="28.5" customHeight="1" x14ac:dyDescent="0.35">
      <c r="D92" s="60"/>
    </row>
    <row r="93" spans="4:4" ht="28.5" customHeight="1" x14ac:dyDescent="0.35">
      <c r="D93" s="60"/>
    </row>
    <row r="94" spans="4:4" ht="28.5" customHeight="1" x14ac:dyDescent="0.35">
      <c r="D94" s="60"/>
    </row>
    <row r="95" spans="4:4" ht="28.5" customHeight="1" x14ac:dyDescent="0.35">
      <c r="D95" s="60"/>
    </row>
    <row r="96" spans="4:4" ht="28.5" customHeight="1" x14ac:dyDescent="0.35">
      <c r="D96" s="60"/>
    </row>
    <row r="97" spans="4:4" ht="28.5" customHeight="1" x14ac:dyDescent="0.35">
      <c r="D97" s="60"/>
    </row>
    <row r="98" spans="4:4" ht="28.5" customHeight="1" x14ac:dyDescent="0.35">
      <c r="D98" s="60"/>
    </row>
    <row r="99" spans="4:4" ht="28.5" customHeight="1" x14ac:dyDescent="0.35">
      <c r="D99" s="60"/>
    </row>
    <row r="100" spans="4:4" ht="28.5" customHeight="1" x14ac:dyDescent="0.35">
      <c r="D100" s="60"/>
    </row>
    <row r="101" spans="4:4" ht="28.5" customHeight="1" x14ac:dyDescent="0.35">
      <c r="D101" s="60"/>
    </row>
    <row r="102" spans="4:4" ht="28.5" customHeight="1" x14ac:dyDescent="0.35">
      <c r="D102" s="60"/>
    </row>
    <row r="103" spans="4:4" ht="28.5" customHeight="1" x14ac:dyDescent="0.35">
      <c r="D103" s="60"/>
    </row>
    <row r="104" spans="4:4" ht="28.5" customHeight="1" x14ac:dyDescent="0.35">
      <c r="D104" s="60"/>
    </row>
    <row r="105" spans="4:4" ht="28.5" customHeight="1" x14ac:dyDescent="0.35">
      <c r="D105" s="60"/>
    </row>
    <row r="106" spans="4:4" ht="28.5" customHeight="1" x14ac:dyDescent="0.35">
      <c r="D106" s="60"/>
    </row>
    <row r="107" spans="4:4" ht="28.5" customHeight="1" x14ac:dyDescent="0.35">
      <c r="D107" s="60"/>
    </row>
    <row r="108" spans="4:4" ht="28.5" customHeight="1" x14ac:dyDescent="0.35">
      <c r="D108" s="60"/>
    </row>
    <row r="109" spans="4:4" ht="28.5" customHeight="1" x14ac:dyDescent="0.35">
      <c r="D109" s="60"/>
    </row>
    <row r="110" spans="4:4" ht="28.5" customHeight="1" x14ac:dyDescent="0.35">
      <c r="D110" s="60"/>
    </row>
    <row r="111" spans="4:4" ht="28.5" customHeight="1" x14ac:dyDescent="0.35">
      <c r="D111" s="60"/>
    </row>
    <row r="112" spans="4:4" ht="28.5" customHeight="1" x14ac:dyDescent="0.35">
      <c r="D112" s="60"/>
    </row>
    <row r="113" spans="4:4" ht="28.5" customHeight="1" x14ac:dyDescent="0.35">
      <c r="D113" s="60"/>
    </row>
    <row r="114" spans="4:4" ht="28.5" customHeight="1" x14ac:dyDescent="0.35">
      <c r="D114" s="60"/>
    </row>
    <row r="115" spans="4:4" ht="28.5" customHeight="1" x14ac:dyDescent="0.35">
      <c r="D115" s="60"/>
    </row>
    <row r="116" spans="4:4" ht="28.5" customHeight="1" x14ac:dyDescent="0.35">
      <c r="D116" s="60"/>
    </row>
    <row r="117" spans="4:4" ht="28.5" customHeight="1" x14ac:dyDescent="0.35">
      <c r="D117" s="60"/>
    </row>
    <row r="118" spans="4:4" ht="28.5" customHeight="1" x14ac:dyDescent="0.35">
      <c r="D118" s="60"/>
    </row>
    <row r="119" spans="4:4" ht="28.5" customHeight="1" x14ac:dyDescent="0.35">
      <c r="D119" s="60"/>
    </row>
    <row r="120" spans="4:4" ht="28.5" customHeight="1" x14ac:dyDescent="0.35">
      <c r="D120" s="60"/>
    </row>
    <row r="121" spans="4:4" ht="28.5" customHeight="1" x14ac:dyDescent="0.35">
      <c r="D121" s="60"/>
    </row>
    <row r="122" spans="4:4" ht="28.5" customHeight="1" x14ac:dyDescent="0.35">
      <c r="D122" s="60"/>
    </row>
    <row r="123" spans="4:4" ht="28.5" customHeight="1" x14ac:dyDescent="0.35">
      <c r="D123" s="60"/>
    </row>
    <row r="124" spans="4:4" ht="28.5" customHeight="1" x14ac:dyDescent="0.35">
      <c r="D124" s="60"/>
    </row>
    <row r="125" spans="4:4" ht="28.5" customHeight="1" x14ac:dyDescent="0.35">
      <c r="D125" s="60"/>
    </row>
    <row r="126" spans="4:4" ht="28.5" customHeight="1" x14ac:dyDescent="0.35">
      <c r="D126" s="60"/>
    </row>
    <row r="127" spans="4:4" ht="28.5" customHeight="1" x14ac:dyDescent="0.35">
      <c r="D127" s="60"/>
    </row>
    <row r="128" spans="4:4" ht="28.5" customHeight="1" x14ac:dyDescent="0.35">
      <c r="D128" s="60"/>
    </row>
    <row r="129" spans="4:4" ht="28.5" customHeight="1" x14ac:dyDescent="0.35">
      <c r="D129" s="60"/>
    </row>
    <row r="130" spans="4:4" ht="28.5" customHeight="1" x14ac:dyDescent="0.35">
      <c r="D130" s="60"/>
    </row>
    <row r="131" spans="4:4" ht="28.5" customHeight="1" x14ac:dyDescent="0.35">
      <c r="D131" s="60"/>
    </row>
    <row r="132" spans="4:4" ht="28.5" customHeight="1" x14ac:dyDescent="0.35">
      <c r="D132" s="60"/>
    </row>
    <row r="133" spans="4:4" ht="28.5" customHeight="1" x14ac:dyDescent="0.35">
      <c r="D133" s="60"/>
    </row>
    <row r="134" spans="4:4" ht="28.5" customHeight="1" x14ac:dyDescent="0.35">
      <c r="D134" s="60"/>
    </row>
    <row r="135" spans="4:4" ht="28.5" customHeight="1" x14ac:dyDescent="0.35">
      <c r="D135" s="60"/>
    </row>
    <row r="136" spans="4:4" ht="28.5" customHeight="1" x14ac:dyDescent="0.35">
      <c r="D136" s="60"/>
    </row>
    <row r="137" spans="4:4" ht="28.5" customHeight="1" x14ac:dyDescent="0.35">
      <c r="D137" s="60"/>
    </row>
    <row r="138" spans="4:4" ht="28.5" customHeight="1" x14ac:dyDescent="0.35">
      <c r="D138" s="60"/>
    </row>
    <row r="139" spans="4:4" ht="28.5" customHeight="1" x14ac:dyDescent="0.35">
      <c r="D139" s="60"/>
    </row>
    <row r="140" spans="4:4" ht="28.5" customHeight="1" x14ac:dyDescent="0.35">
      <c r="D140" s="60"/>
    </row>
    <row r="141" spans="4:4" ht="28.5" customHeight="1" x14ac:dyDescent="0.35">
      <c r="D141" s="60"/>
    </row>
    <row r="142" spans="4:4" ht="28.5" customHeight="1" x14ac:dyDescent="0.35">
      <c r="D142" s="60"/>
    </row>
    <row r="143" spans="4:4" ht="28.5" customHeight="1" x14ac:dyDescent="0.35">
      <c r="D143" s="60"/>
    </row>
    <row r="144" spans="4:4" ht="28.5" customHeight="1" x14ac:dyDescent="0.35">
      <c r="D144" s="60"/>
    </row>
    <row r="145" spans="4:4" ht="28.5" customHeight="1" x14ac:dyDescent="0.35">
      <c r="D145" s="60"/>
    </row>
    <row r="146" spans="4:4" ht="28.5" customHeight="1" x14ac:dyDescent="0.35">
      <c r="D146" s="60"/>
    </row>
    <row r="147" spans="4:4" ht="28.5" customHeight="1" x14ac:dyDescent="0.35">
      <c r="D147" s="60"/>
    </row>
    <row r="148" spans="4:4" ht="28.5" customHeight="1" x14ac:dyDescent="0.35">
      <c r="D148" s="60"/>
    </row>
    <row r="149" spans="4:4" ht="28.5" customHeight="1" x14ac:dyDescent="0.35">
      <c r="D149" s="60"/>
    </row>
    <row r="150" spans="4:4" ht="28.5" customHeight="1" x14ac:dyDescent="0.35">
      <c r="D150" s="60"/>
    </row>
    <row r="151" spans="4:4" ht="28.5" customHeight="1" x14ac:dyDescent="0.35">
      <c r="D151" s="60"/>
    </row>
    <row r="152" spans="4:4" ht="28.5" customHeight="1" x14ac:dyDescent="0.35">
      <c r="D152" s="60"/>
    </row>
    <row r="153" spans="4:4" ht="28.5" customHeight="1" x14ac:dyDescent="0.35">
      <c r="D153" s="60"/>
    </row>
    <row r="154" spans="4:4" ht="28.5" customHeight="1" x14ac:dyDescent="0.35">
      <c r="D154" s="60"/>
    </row>
    <row r="155" spans="4:4" ht="28.5" customHeight="1" x14ac:dyDescent="0.35">
      <c r="D155" s="60"/>
    </row>
    <row r="156" spans="4:4" ht="28.5" customHeight="1" x14ac:dyDescent="0.35">
      <c r="D156" s="60"/>
    </row>
    <row r="157" spans="4:4" ht="28.5" customHeight="1" x14ac:dyDescent="0.35">
      <c r="D157" s="60"/>
    </row>
    <row r="158" spans="4:4" ht="28.5" customHeight="1" x14ac:dyDescent="0.35">
      <c r="D158" s="60"/>
    </row>
    <row r="159" spans="4:4" ht="28.5" customHeight="1" x14ac:dyDescent="0.35">
      <c r="D159" s="60"/>
    </row>
    <row r="160" spans="4:4" ht="28.5" customHeight="1" x14ac:dyDescent="0.35">
      <c r="D160" s="60"/>
    </row>
    <row r="161" spans="4:4" ht="28.5" customHeight="1" x14ac:dyDescent="0.35">
      <c r="D161" s="60"/>
    </row>
    <row r="162" spans="4:4" ht="28.5" customHeight="1" x14ac:dyDescent="0.35">
      <c r="D162" s="60"/>
    </row>
    <row r="163" spans="4:4" ht="28.5" customHeight="1" x14ac:dyDescent="0.35">
      <c r="D163" s="60"/>
    </row>
    <row r="164" spans="4:4" ht="28.5" customHeight="1" x14ac:dyDescent="0.35">
      <c r="D164" s="60"/>
    </row>
    <row r="165" spans="4:4" ht="28.5" customHeight="1" x14ac:dyDescent="0.35">
      <c r="D165" s="60"/>
    </row>
    <row r="166" spans="4:4" ht="28.5" customHeight="1" x14ac:dyDescent="0.35">
      <c r="D166" s="60"/>
    </row>
    <row r="167" spans="4:4" ht="28.5" customHeight="1" x14ac:dyDescent="0.35">
      <c r="D167" s="60"/>
    </row>
    <row r="168" spans="4:4" ht="28.5" customHeight="1" x14ac:dyDescent="0.35">
      <c r="D168" s="60"/>
    </row>
    <row r="169" spans="4:4" ht="28.5" customHeight="1" x14ac:dyDescent="0.35">
      <c r="D169" s="60"/>
    </row>
    <row r="170" spans="4:4" ht="28.5" customHeight="1" x14ac:dyDescent="0.35">
      <c r="D170" s="60"/>
    </row>
    <row r="171" spans="4:4" ht="28.5" customHeight="1" x14ac:dyDescent="0.35">
      <c r="D171" s="60"/>
    </row>
    <row r="172" spans="4:4" ht="28.5" customHeight="1" x14ac:dyDescent="0.35">
      <c r="D172" s="60"/>
    </row>
    <row r="173" spans="4:4" ht="28.5" customHeight="1" x14ac:dyDescent="0.35">
      <c r="D173" s="60"/>
    </row>
    <row r="174" spans="4:4" ht="28.5" customHeight="1" x14ac:dyDescent="0.35">
      <c r="D174" s="60"/>
    </row>
    <row r="175" spans="4:4" ht="28.5" customHeight="1" x14ac:dyDescent="0.35">
      <c r="D175" s="60"/>
    </row>
    <row r="176" spans="4:4" ht="28.5" customHeight="1" x14ac:dyDescent="0.35">
      <c r="D176" s="60"/>
    </row>
    <row r="177" spans="4:4" ht="28.5" customHeight="1" x14ac:dyDescent="0.35">
      <c r="D177" s="60"/>
    </row>
    <row r="178" spans="4:4" ht="28.5" customHeight="1" x14ac:dyDescent="0.35">
      <c r="D178" s="60"/>
    </row>
    <row r="179" spans="4:4" ht="28.5" customHeight="1" x14ac:dyDescent="0.35">
      <c r="D179" s="60"/>
    </row>
    <row r="180" spans="4:4" ht="28.5" customHeight="1" x14ac:dyDescent="0.35">
      <c r="D180" s="60"/>
    </row>
    <row r="181" spans="4:4" ht="28.5" customHeight="1" x14ac:dyDescent="0.35">
      <c r="D181" s="60"/>
    </row>
    <row r="182" spans="4:4" ht="28.5" customHeight="1" x14ac:dyDescent="0.35">
      <c r="D182" s="60"/>
    </row>
    <row r="183" spans="4:4" ht="28.5" customHeight="1" x14ac:dyDescent="0.35">
      <c r="D183" s="60"/>
    </row>
    <row r="184" spans="4:4" ht="28.5" customHeight="1" x14ac:dyDescent="0.35">
      <c r="D184" s="60"/>
    </row>
    <row r="185" spans="4:4" ht="28.5" customHeight="1" x14ac:dyDescent="0.35">
      <c r="D185" s="60"/>
    </row>
    <row r="186" spans="4:4" ht="28.5" customHeight="1" x14ac:dyDescent="0.35">
      <c r="D186" s="60"/>
    </row>
    <row r="187" spans="4:4" ht="28.5" customHeight="1" x14ac:dyDescent="0.35">
      <c r="D187" s="60"/>
    </row>
    <row r="188" spans="4:4" ht="28.5" customHeight="1" x14ac:dyDescent="0.35">
      <c r="D188" s="60"/>
    </row>
    <row r="189" spans="4:4" ht="28.5" customHeight="1" x14ac:dyDescent="0.35">
      <c r="D189" s="60"/>
    </row>
    <row r="190" spans="4:4" ht="28.5" customHeight="1" x14ac:dyDescent="0.35">
      <c r="D190" s="60"/>
    </row>
    <row r="191" spans="4:4" ht="28.5" customHeight="1" x14ac:dyDescent="0.35">
      <c r="D191" s="60"/>
    </row>
    <row r="192" spans="4:4" ht="28.5" customHeight="1" x14ac:dyDescent="0.35">
      <c r="D192" s="60"/>
    </row>
    <row r="193" spans="4:4" ht="28.5" customHeight="1" x14ac:dyDescent="0.35">
      <c r="D193" s="60"/>
    </row>
    <row r="194" spans="4:4" ht="28.5" customHeight="1" x14ac:dyDescent="0.35">
      <c r="D194" s="60"/>
    </row>
    <row r="195" spans="4:4" ht="28.5" customHeight="1" x14ac:dyDescent="0.35">
      <c r="D195" s="60"/>
    </row>
    <row r="196" spans="4:4" ht="28.5" customHeight="1" x14ac:dyDescent="0.35">
      <c r="D196" s="60"/>
    </row>
    <row r="197" spans="4:4" ht="28.5" customHeight="1" x14ac:dyDescent="0.35">
      <c r="D197" s="60"/>
    </row>
    <row r="198" spans="4:4" ht="28.5" customHeight="1" x14ac:dyDescent="0.35">
      <c r="D198" s="60"/>
    </row>
    <row r="199" spans="4:4" ht="28.5" customHeight="1" x14ac:dyDescent="0.35">
      <c r="D199" s="60"/>
    </row>
    <row r="200" spans="4:4" ht="28.5" customHeight="1" x14ac:dyDescent="0.35">
      <c r="D200" s="60"/>
    </row>
    <row r="201" spans="4:4" ht="28.5" customHeight="1" x14ac:dyDescent="0.35">
      <c r="D201" s="60"/>
    </row>
    <row r="202" spans="4:4" ht="28.5" customHeight="1" x14ac:dyDescent="0.35">
      <c r="D202" s="60"/>
    </row>
    <row r="203" spans="4:4" ht="28.5" customHeight="1" x14ac:dyDescent="0.35">
      <c r="D203" s="60"/>
    </row>
    <row r="204" spans="4:4" ht="28.5" customHeight="1" x14ac:dyDescent="0.35">
      <c r="D204" s="60"/>
    </row>
    <row r="205" spans="4:4" ht="28.5" customHeight="1" x14ac:dyDescent="0.35">
      <c r="D205" s="60"/>
    </row>
    <row r="206" spans="4:4" ht="28.5" customHeight="1" x14ac:dyDescent="0.35">
      <c r="D206" s="60"/>
    </row>
    <row r="207" spans="4:4" ht="28.5" customHeight="1" x14ac:dyDescent="0.35">
      <c r="D207" s="60"/>
    </row>
    <row r="208" spans="4:4" ht="28.5" customHeight="1" x14ac:dyDescent="0.35">
      <c r="D208" s="60"/>
    </row>
    <row r="209" spans="4:4" ht="28.5" customHeight="1" x14ac:dyDescent="0.35">
      <c r="D209" s="60"/>
    </row>
    <row r="210" spans="4:4" ht="28.5" customHeight="1" x14ac:dyDescent="0.35">
      <c r="D210" s="60"/>
    </row>
    <row r="211" spans="4:4" ht="28.5" customHeight="1" x14ac:dyDescent="0.35">
      <c r="D211" s="60"/>
    </row>
    <row r="212" spans="4:4" ht="28.5" customHeight="1" x14ac:dyDescent="0.35">
      <c r="D212" s="60"/>
    </row>
    <row r="213" spans="4:4" ht="28.5" customHeight="1" x14ac:dyDescent="0.35">
      <c r="D213" s="60"/>
    </row>
    <row r="214" spans="4:4" ht="28.5" customHeight="1" x14ac:dyDescent="0.35">
      <c r="D214" s="60"/>
    </row>
    <row r="215" spans="4:4" ht="28.5" customHeight="1" x14ac:dyDescent="0.35">
      <c r="D215" s="60"/>
    </row>
    <row r="216" spans="4:4" ht="28.5" customHeight="1" x14ac:dyDescent="0.35">
      <c r="D216" s="60"/>
    </row>
    <row r="217" spans="4:4" ht="28.5" customHeight="1" x14ac:dyDescent="0.35">
      <c r="D217" s="60"/>
    </row>
    <row r="218" spans="4:4" ht="28.5" customHeight="1" x14ac:dyDescent="0.35">
      <c r="D218" s="60"/>
    </row>
    <row r="219" spans="4:4" ht="28.5" customHeight="1" x14ac:dyDescent="0.35">
      <c r="D219" s="60"/>
    </row>
    <row r="220" spans="4:4" ht="28.5" customHeight="1" x14ac:dyDescent="0.35">
      <c r="D220" s="60"/>
    </row>
    <row r="221" spans="4:4" ht="28.5" customHeight="1" x14ac:dyDescent="0.35">
      <c r="D221" s="60"/>
    </row>
    <row r="222" spans="4:4" ht="28.5" customHeight="1" x14ac:dyDescent="0.35">
      <c r="D222" s="60"/>
    </row>
    <row r="223" spans="4:4" ht="28.5" customHeight="1" x14ac:dyDescent="0.35">
      <c r="D223" s="60"/>
    </row>
    <row r="224" spans="4:4" ht="28.5" customHeight="1" x14ac:dyDescent="0.35">
      <c r="D224" s="60"/>
    </row>
    <row r="225" spans="4:4" ht="28.5" customHeight="1" x14ac:dyDescent="0.35">
      <c r="D225" s="60"/>
    </row>
    <row r="226" spans="4:4" ht="28.5" customHeight="1" x14ac:dyDescent="0.35">
      <c r="D226" s="60"/>
    </row>
    <row r="227" spans="4:4" ht="28.5" customHeight="1" x14ac:dyDescent="0.35">
      <c r="D227" s="60"/>
    </row>
    <row r="228" spans="4:4" ht="28.5" customHeight="1" x14ac:dyDescent="0.35">
      <c r="D228" s="60"/>
    </row>
    <row r="229" spans="4:4" ht="28.5" customHeight="1" x14ac:dyDescent="0.35">
      <c r="D229" s="60"/>
    </row>
    <row r="230" spans="4:4" ht="28.5" customHeight="1" x14ac:dyDescent="0.35">
      <c r="D230" s="60"/>
    </row>
    <row r="231" spans="4:4" ht="28.5" customHeight="1" x14ac:dyDescent="0.35">
      <c r="D231" s="60"/>
    </row>
    <row r="232" spans="4:4" ht="28.5" customHeight="1" x14ac:dyDescent="0.35">
      <c r="D232" s="60"/>
    </row>
    <row r="233" spans="4:4" ht="28.5" customHeight="1" x14ac:dyDescent="0.35">
      <c r="D233" s="60"/>
    </row>
    <row r="234" spans="4:4" ht="28.5" customHeight="1" x14ac:dyDescent="0.35">
      <c r="D234" s="60"/>
    </row>
    <row r="235" spans="4:4" ht="28.5" customHeight="1" x14ac:dyDescent="0.35">
      <c r="D235" s="60"/>
    </row>
    <row r="236" spans="4:4" ht="28.5" customHeight="1" x14ac:dyDescent="0.35">
      <c r="D236" s="60"/>
    </row>
    <row r="237" spans="4:4" ht="28.5" customHeight="1" x14ac:dyDescent="0.35">
      <c r="D237" s="60"/>
    </row>
    <row r="238" spans="4:4" ht="28.5" customHeight="1" x14ac:dyDescent="0.35">
      <c r="D238" s="60"/>
    </row>
    <row r="239" spans="4:4" ht="28.5" customHeight="1" x14ac:dyDescent="0.35">
      <c r="D239" s="60"/>
    </row>
    <row r="240" spans="4:4" ht="28.5" customHeight="1" x14ac:dyDescent="0.35">
      <c r="D240" s="60"/>
    </row>
    <row r="241" spans="4:4" ht="28.5" customHeight="1" x14ac:dyDescent="0.35">
      <c r="D241" s="60"/>
    </row>
    <row r="242" spans="4:4" ht="28.5" customHeight="1" x14ac:dyDescent="0.35">
      <c r="D242" s="60"/>
    </row>
    <row r="243" spans="4:4" ht="28.5" customHeight="1" x14ac:dyDescent="0.35">
      <c r="D243" s="60"/>
    </row>
    <row r="244" spans="4:4" ht="28.5" customHeight="1" x14ac:dyDescent="0.35">
      <c r="D244" s="60"/>
    </row>
    <row r="245" spans="4:4" ht="28.5" customHeight="1" x14ac:dyDescent="0.35">
      <c r="D245" s="60"/>
    </row>
    <row r="246" spans="4:4" ht="28.5" customHeight="1" x14ac:dyDescent="0.35">
      <c r="D246" s="60"/>
    </row>
    <row r="247" spans="4:4" ht="28.5" customHeight="1" x14ac:dyDescent="0.35">
      <c r="D247" s="60"/>
    </row>
    <row r="248" spans="4:4" ht="28.5" customHeight="1" x14ac:dyDescent="0.35">
      <c r="D248" s="60"/>
    </row>
    <row r="249" spans="4:4" ht="28.5" customHeight="1" x14ac:dyDescent="0.35">
      <c r="D249" s="60"/>
    </row>
    <row r="250" spans="4:4" ht="28.5" customHeight="1" x14ac:dyDescent="0.35">
      <c r="D250" s="60"/>
    </row>
    <row r="251" spans="4:4" ht="28.5" customHeight="1" x14ac:dyDescent="0.35">
      <c r="D251" s="60"/>
    </row>
    <row r="252" spans="4:4" ht="28.5" customHeight="1" x14ac:dyDescent="0.35">
      <c r="D252" s="60"/>
    </row>
    <row r="253" spans="4:4" ht="28.5" customHeight="1" x14ac:dyDescent="0.35">
      <c r="D253" s="60"/>
    </row>
    <row r="254" spans="4:4" ht="28.5" customHeight="1" x14ac:dyDescent="0.35">
      <c r="D254" s="60"/>
    </row>
    <row r="255" spans="4:4" ht="28.5" customHeight="1" x14ac:dyDescent="0.35">
      <c r="D255" s="60"/>
    </row>
    <row r="256" spans="4:4" ht="28.5" customHeight="1" x14ac:dyDescent="0.35">
      <c r="D256" s="60"/>
    </row>
    <row r="257" spans="4:4" ht="28.5" customHeight="1" x14ac:dyDescent="0.35">
      <c r="D257" s="60"/>
    </row>
    <row r="258" spans="4:4" ht="28.5" customHeight="1" x14ac:dyDescent="0.35">
      <c r="D258" s="60"/>
    </row>
    <row r="259" spans="4:4" ht="28.5" customHeight="1" x14ac:dyDescent="0.35">
      <c r="D259" s="60"/>
    </row>
    <row r="260" spans="4:4" ht="28.5" customHeight="1" x14ac:dyDescent="0.35">
      <c r="D260" s="60"/>
    </row>
    <row r="261" spans="4:4" ht="28.5" customHeight="1" x14ac:dyDescent="0.35">
      <c r="D261" s="60"/>
    </row>
    <row r="262" spans="4:4" ht="28.5" customHeight="1" x14ac:dyDescent="0.35">
      <c r="D262" s="60"/>
    </row>
    <row r="263" spans="4:4" ht="28.5" customHeight="1" x14ac:dyDescent="0.35">
      <c r="D263" s="60"/>
    </row>
    <row r="264" spans="4:4" ht="28.5" customHeight="1" x14ac:dyDescent="0.35">
      <c r="D264" s="60"/>
    </row>
    <row r="265" spans="4:4" ht="28.5" customHeight="1" x14ac:dyDescent="0.35">
      <c r="D265" s="60"/>
    </row>
    <row r="266" spans="4:4" ht="28.5" customHeight="1" x14ac:dyDescent="0.35">
      <c r="D266" s="60"/>
    </row>
    <row r="267" spans="4:4" ht="28.5" customHeight="1" x14ac:dyDescent="0.35">
      <c r="D267" s="60"/>
    </row>
    <row r="268" spans="4:4" ht="28.5" customHeight="1" x14ac:dyDescent="0.35">
      <c r="D268" s="60"/>
    </row>
    <row r="269" spans="4:4" ht="28.5" customHeight="1" x14ac:dyDescent="0.35">
      <c r="D269" s="60"/>
    </row>
    <row r="270" spans="4:4" ht="28.5" customHeight="1" x14ac:dyDescent="0.35">
      <c r="D270" s="60"/>
    </row>
    <row r="271" spans="4:4" ht="28.5" customHeight="1" x14ac:dyDescent="0.35">
      <c r="D271" s="60"/>
    </row>
    <row r="272" spans="4:4" ht="28.5" customHeight="1" x14ac:dyDescent="0.35">
      <c r="D272" s="60"/>
    </row>
    <row r="273" spans="4:4" ht="28.5" customHeight="1" x14ac:dyDescent="0.35">
      <c r="D273" s="60"/>
    </row>
    <row r="274" spans="4:4" ht="28.5" customHeight="1" x14ac:dyDescent="0.35">
      <c r="D274" s="60"/>
    </row>
    <row r="275" spans="4:4" ht="28.5" customHeight="1" x14ac:dyDescent="0.35">
      <c r="D275" s="60"/>
    </row>
    <row r="276" spans="4:4" ht="28.5" customHeight="1" x14ac:dyDescent="0.35">
      <c r="D276" s="60"/>
    </row>
    <row r="277" spans="4:4" ht="28.5" customHeight="1" x14ac:dyDescent="0.35">
      <c r="D277" s="60"/>
    </row>
    <row r="278" spans="4:4" ht="28.5" customHeight="1" x14ac:dyDescent="0.35">
      <c r="D278" s="60"/>
    </row>
    <row r="279" spans="4:4" ht="28.5" customHeight="1" x14ac:dyDescent="0.35">
      <c r="D279" s="60"/>
    </row>
    <row r="280" spans="4:4" ht="28.5" customHeight="1" x14ac:dyDescent="0.35">
      <c r="D280" s="60"/>
    </row>
    <row r="281" spans="4:4" ht="28.5" customHeight="1" x14ac:dyDescent="0.35">
      <c r="D281" s="60"/>
    </row>
    <row r="282" spans="4:4" ht="28.5" customHeight="1" x14ac:dyDescent="0.35">
      <c r="D282" s="60"/>
    </row>
    <row r="283" spans="4:4" ht="28.5" customHeight="1" x14ac:dyDescent="0.35">
      <c r="D283" s="60"/>
    </row>
    <row r="284" spans="4:4" ht="28.5" customHeight="1" x14ac:dyDescent="0.35">
      <c r="D284" s="60"/>
    </row>
    <row r="285" spans="4:4" ht="28.5" customHeight="1" x14ac:dyDescent="0.35">
      <c r="D285" s="60"/>
    </row>
    <row r="286" spans="4:4" ht="28.5" customHeight="1" x14ac:dyDescent="0.35">
      <c r="D286" s="60"/>
    </row>
    <row r="287" spans="4:4" ht="28.5" customHeight="1" x14ac:dyDescent="0.35">
      <c r="D287" s="60"/>
    </row>
    <row r="288" spans="4:4" ht="28.5" customHeight="1" x14ac:dyDescent="0.35">
      <c r="D288" s="60"/>
    </row>
    <row r="289" spans="4:4" ht="28.5" customHeight="1" x14ac:dyDescent="0.35">
      <c r="D289" s="60"/>
    </row>
    <row r="290" spans="4:4" ht="28.5" customHeight="1" x14ac:dyDescent="0.35">
      <c r="D290" s="60"/>
    </row>
    <row r="291" spans="4:4" ht="28.5" customHeight="1" x14ac:dyDescent="0.35">
      <c r="D291" s="60"/>
    </row>
    <row r="292" spans="4:4" ht="28.5" customHeight="1" x14ac:dyDescent="0.35">
      <c r="D292" s="60"/>
    </row>
    <row r="293" spans="4:4" ht="28.5" customHeight="1" x14ac:dyDescent="0.35">
      <c r="D293" s="60"/>
    </row>
    <row r="294" spans="4:4" ht="28.5" customHeight="1" x14ac:dyDescent="0.35">
      <c r="D294" s="60"/>
    </row>
    <row r="295" spans="4:4" ht="28.5" customHeight="1" x14ac:dyDescent="0.35">
      <c r="D295" s="60"/>
    </row>
    <row r="296" spans="4:4" ht="28.5" customHeight="1" x14ac:dyDescent="0.35">
      <c r="D296" s="60"/>
    </row>
    <row r="297" spans="4:4" ht="28.5" customHeight="1" x14ac:dyDescent="0.35">
      <c r="D297" s="60"/>
    </row>
    <row r="298" spans="4:4" ht="28.5" customHeight="1" x14ac:dyDescent="0.35">
      <c r="D298" s="60"/>
    </row>
    <row r="299" spans="4:4" ht="28.5" customHeight="1" x14ac:dyDescent="0.35">
      <c r="D299" s="60"/>
    </row>
    <row r="300" spans="4:4" ht="28.5" customHeight="1" x14ac:dyDescent="0.35">
      <c r="D300" s="60"/>
    </row>
    <row r="301" spans="4:4" ht="28.5" customHeight="1" x14ac:dyDescent="0.35">
      <c r="D301" s="60"/>
    </row>
    <row r="302" spans="4:4" ht="28.5" customHeight="1" x14ac:dyDescent="0.35">
      <c r="D302" s="60"/>
    </row>
    <row r="303" spans="4:4" ht="28.5" customHeight="1" x14ac:dyDescent="0.35">
      <c r="D303" s="60"/>
    </row>
    <row r="304" spans="4:4" ht="28.5" customHeight="1" x14ac:dyDescent="0.35">
      <c r="D304" s="60"/>
    </row>
    <row r="305" spans="4:4" ht="28.5" customHeight="1" x14ac:dyDescent="0.35">
      <c r="D305" s="60"/>
    </row>
    <row r="306" spans="4:4" ht="28.5" customHeight="1" x14ac:dyDescent="0.35">
      <c r="D306" s="60"/>
    </row>
    <row r="307" spans="4:4" ht="28.5" customHeight="1" x14ac:dyDescent="0.35">
      <c r="D307" s="60"/>
    </row>
    <row r="308" spans="4:4" ht="28.5" customHeight="1" x14ac:dyDescent="0.35">
      <c r="D308" s="60"/>
    </row>
    <row r="309" spans="4:4" ht="28.5" customHeight="1" x14ac:dyDescent="0.35">
      <c r="D309" s="60"/>
    </row>
    <row r="310" spans="4:4" ht="28.5" customHeight="1" x14ac:dyDescent="0.35">
      <c r="D310" s="60"/>
    </row>
    <row r="311" spans="4:4" ht="28.5" customHeight="1" x14ac:dyDescent="0.35">
      <c r="D311" s="60"/>
    </row>
    <row r="312" spans="4:4" ht="28.5" customHeight="1" x14ac:dyDescent="0.35">
      <c r="D312" s="60"/>
    </row>
    <row r="313" spans="4:4" ht="28.5" customHeight="1" x14ac:dyDescent="0.35">
      <c r="D313" s="60"/>
    </row>
    <row r="314" spans="4:4" ht="28.5" customHeight="1" x14ac:dyDescent="0.35">
      <c r="D314" s="60"/>
    </row>
    <row r="315" spans="4:4" ht="28.5" customHeight="1" x14ac:dyDescent="0.35">
      <c r="D315" s="60"/>
    </row>
    <row r="316" spans="4:4" ht="28.5" customHeight="1" x14ac:dyDescent="0.35">
      <c r="D316" s="60"/>
    </row>
    <row r="317" spans="4:4" ht="28.5" customHeight="1" x14ac:dyDescent="0.35">
      <c r="D317" s="60"/>
    </row>
    <row r="318" spans="4:4" ht="28.5" customHeight="1" x14ac:dyDescent="0.35">
      <c r="D318" s="60"/>
    </row>
    <row r="319" spans="4:4" ht="28.5" customHeight="1" x14ac:dyDescent="0.35">
      <c r="D319" s="60"/>
    </row>
    <row r="320" spans="4:4" ht="28.5" customHeight="1" x14ac:dyDescent="0.35">
      <c r="D320" s="60"/>
    </row>
    <row r="321" spans="4:4" ht="28.5" customHeight="1" x14ac:dyDescent="0.35">
      <c r="D321" s="60"/>
    </row>
    <row r="322" spans="4:4" ht="28.5" customHeight="1" x14ac:dyDescent="0.35">
      <c r="D322" s="60"/>
    </row>
    <row r="323" spans="4:4" ht="28.5" customHeight="1" x14ac:dyDescent="0.35">
      <c r="D323" s="60"/>
    </row>
    <row r="324" spans="4:4" ht="28.5" customHeight="1" x14ac:dyDescent="0.35">
      <c r="D324" s="60"/>
    </row>
    <row r="325" spans="4:4" ht="28.5" customHeight="1" x14ac:dyDescent="0.35">
      <c r="D325" s="60"/>
    </row>
    <row r="326" spans="4:4" ht="28.5" customHeight="1" x14ac:dyDescent="0.35">
      <c r="D326" s="60"/>
    </row>
    <row r="327" spans="4:4" ht="28.5" customHeight="1" x14ac:dyDescent="0.35">
      <c r="D327" s="60"/>
    </row>
    <row r="328" spans="4:4" ht="28.5" customHeight="1" x14ac:dyDescent="0.35">
      <c r="D328" s="60"/>
    </row>
    <row r="329" spans="4:4" ht="28.5" customHeight="1" x14ac:dyDescent="0.35">
      <c r="D329" s="60"/>
    </row>
    <row r="330" spans="4:4" ht="28.5" customHeight="1" x14ac:dyDescent="0.35">
      <c r="D330" s="60"/>
    </row>
    <row r="331" spans="4:4" ht="28.5" customHeight="1" x14ac:dyDescent="0.35">
      <c r="D331" s="60"/>
    </row>
    <row r="332" spans="4:4" ht="28.5" customHeight="1" x14ac:dyDescent="0.35">
      <c r="D332" s="60"/>
    </row>
    <row r="333" spans="4:4" ht="28.5" customHeight="1" x14ac:dyDescent="0.35">
      <c r="D333" s="60"/>
    </row>
    <row r="334" spans="4:4" ht="28.5" customHeight="1" x14ac:dyDescent="0.35">
      <c r="D334" s="60"/>
    </row>
    <row r="335" spans="4:4" ht="28.5" customHeight="1" x14ac:dyDescent="0.35">
      <c r="D335" s="60"/>
    </row>
    <row r="336" spans="4:4" ht="28.5" customHeight="1" x14ac:dyDescent="0.35">
      <c r="D336" s="60"/>
    </row>
    <row r="337" spans="4:4" ht="28.5" customHeight="1" x14ac:dyDescent="0.35">
      <c r="D337" s="60"/>
    </row>
    <row r="338" spans="4:4" ht="28.5" customHeight="1" x14ac:dyDescent="0.35">
      <c r="D338" s="60"/>
    </row>
    <row r="339" spans="4:4" ht="28.5" customHeight="1" x14ac:dyDescent="0.35">
      <c r="D339" s="60"/>
    </row>
    <row r="340" spans="4:4" ht="28.5" customHeight="1" x14ac:dyDescent="0.35">
      <c r="D340" s="60"/>
    </row>
    <row r="341" spans="4:4" ht="28.5" customHeight="1" x14ac:dyDescent="0.35">
      <c r="D341" s="60"/>
    </row>
    <row r="342" spans="4:4" ht="28.5" customHeight="1" x14ac:dyDescent="0.35">
      <c r="D342" s="60"/>
    </row>
    <row r="343" spans="4:4" ht="28.5" customHeight="1" x14ac:dyDescent="0.35">
      <c r="D343" s="60"/>
    </row>
    <row r="344" spans="4:4" ht="28.5" customHeight="1" x14ac:dyDescent="0.35">
      <c r="D344" s="60"/>
    </row>
    <row r="345" spans="4:4" ht="28.5" customHeight="1" x14ac:dyDescent="0.35">
      <c r="D345" s="60"/>
    </row>
    <row r="346" spans="4:4" ht="28.5" customHeight="1" x14ac:dyDescent="0.35">
      <c r="D346" s="60"/>
    </row>
    <row r="347" spans="4:4" ht="28.5" customHeight="1" x14ac:dyDescent="0.35">
      <c r="D347" s="60"/>
    </row>
    <row r="348" spans="4:4" ht="28.5" customHeight="1" x14ac:dyDescent="0.35">
      <c r="D348" s="60"/>
    </row>
    <row r="349" spans="4:4" ht="28.5" customHeight="1" x14ac:dyDescent="0.35">
      <c r="D349" s="60"/>
    </row>
    <row r="350" spans="4:4" ht="28.5" customHeight="1" x14ac:dyDescent="0.35">
      <c r="D350" s="60"/>
    </row>
    <row r="351" spans="4:4" ht="28.5" customHeight="1" x14ac:dyDescent="0.35">
      <c r="D351" s="60"/>
    </row>
    <row r="352" spans="4:4" ht="28.5" customHeight="1" x14ac:dyDescent="0.35">
      <c r="D352" s="60"/>
    </row>
    <row r="353" spans="4:4" ht="28.5" customHeight="1" x14ac:dyDescent="0.35">
      <c r="D353" s="60"/>
    </row>
    <row r="354" spans="4:4" ht="28.5" customHeight="1" x14ac:dyDescent="0.35">
      <c r="D354" s="60"/>
    </row>
    <row r="355" spans="4:4" ht="28.5" customHeight="1" x14ac:dyDescent="0.35">
      <c r="D355" s="60"/>
    </row>
    <row r="356" spans="4:4" ht="28.5" customHeight="1" x14ac:dyDescent="0.35">
      <c r="D356" s="60"/>
    </row>
    <row r="357" spans="4:4" ht="28.5" customHeight="1" x14ac:dyDescent="0.35">
      <c r="D357" s="60"/>
    </row>
    <row r="358" spans="4:4" ht="28.5" customHeight="1" x14ac:dyDescent="0.35">
      <c r="D358" s="60"/>
    </row>
    <row r="359" spans="4:4" ht="28.5" customHeight="1" x14ac:dyDescent="0.35">
      <c r="D359" s="60"/>
    </row>
    <row r="360" spans="4:4" ht="28.5" customHeight="1" x14ac:dyDescent="0.35">
      <c r="D360" s="60"/>
    </row>
    <row r="361" spans="4:4" ht="28.5" customHeight="1" x14ac:dyDescent="0.35">
      <c r="D361" s="60"/>
    </row>
    <row r="362" spans="4:4" ht="28.5" customHeight="1" x14ac:dyDescent="0.35">
      <c r="D362" s="60"/>
    </row>
    <row r="363" spans="4:4" ht="28.5" customHeight="1" x14ac:dyDescent="0.35">
      <c r="D363" s="60"/>
    </row>
    <row r="364" spans="4:4" ht="28.5" customHeight="1" x14ac:dyDescent="0.35">
      <c r="D364" s="60"/>
    </row>
    <row r="365" spans="4:4" ht="28.5" customHeight="1" x14ac:dyDescent="0.35">
      <c r="D365" s="60"/>
    </row>
    <row r="366" spans="4:4" ht="28.5" customHeight="1" x14ac:dyDescent="0.35">
      <c r="D366" s="60"/>
    </row>
    <row r="367" spans="4:4" ht="28.5" customHeight="1" x14ac:dyDescent="0.35">
      <c r="D367" s="60"/>
    </row>
    <row r="368" spans="4:4" ht="28.5" customHeight="1" x14ac:dyDescent="0.35">
      <c r="D368" s="60"/>
    </row>
    <row r="369" spans="4:4" ht="28.5" customHeight="1" x14ac:dyDescent="0.35">
      <c r="D369" s="60"/>
    </row>
    <row r="370" spans="4:4" ht="28.5" customHeight="1" x14ac:dyDescent="0.35">
      <c r="D370" s="60"/>
    </row>
    <row r="371" spans="4:4" ht="28.5" customHeight="1" x14ac:dyDescent="0.35">
      <c r="D371" s="60"/>
    </row>
    <row r="372" spans="4:4" ht="28.5" customHeight="1" x14ac:dyDescent="0.35">
      <c r="D372" s="60"/>
    </row>
    <row r="373" spans="4:4" ht="28.5" customHeight="1" x14ac:dyDescent="0.35">
      <c r="D373" s="60"/>
    </row>
    <row r="374" spans="4:4" ht="28.5" customHeight="1" x14ac:dyDescent="0.35">
      <c r="D374" s="60"/>
    </row>
    <row r="375" spans="4:4" ht="28.5" customHeight="1" x14ac:dyDescent="0.35">
      <c r="D375" s="60"/>
    </row>
    <row r="376" spans="4:4" ht="28.5" customHeight="1" x14ac:dyDescent="0.35">
      <c r="D376" s="60"/>
    </row>
    <row r="377" spans="4:4" ht="28.5" customHeight="1" x14ac:dyDescent="0.35">
      <c r="D377" s="60"/>
    </row>
    <row r="378" spans="4:4" ht="28.5" customHeight="1" x14ac:dyDescent="0.35">
      <c r="D378" s="60"/>
    </row>
    <row r="379" spans="4:4" ht="28.5" customHeight="1" x14ac:dyDescent="0.35">
      <c r="D379" s="60"/>
    </row>
    <row r="380" spans="4:4" ht="28.5" customHeight="1" x14ac:dyDescent="0.35">
      <c r="D380" s="60"/>
    </row>
    <row r="381" spans="4:4" ht="28.5" customHeight="1" x14ac:dyDescent="0.35">
      <c r="D381" s="60"/>
    </row>
    <row r="382" spans="4:4" ht="28.5" customHeight="1" x14ac:dyDescent="0.35">
      <c r="D382" s="60"/>
    </row>
    <row r="383" spans="4:4" ht="28.5" customHeight="1" x14ac:dyDescent="0.35">
      <c r="D383" s="60"/>
    </row>
    <row r="384" spans="4:4" ht="28.5" customHeight="1" x14ac:dyDescent="0.35">
      <c r="D384" s="60"/>
    </row>
    <row r="385" spans="4:4" ht="28.5" customHeight="1" x14ac:dyDescent="0.35">
      <c r="D385" s="60"/>
    </row>
    <row r="386" spans="4:4" ht="28.5" customHeight="1" x14ac:dyDescent="0.35">
      <c r="D386" s="60"/>
    </row>
    <row r="387" spans="4:4" ht="28.5" customHeight="1" x14ac:dyDescent="0.35">
      <c r="D387" s="60"/>
    </row>
    <row r="388" spans="4:4" ht="28.5" customHeight="1" x14ac:dyDescent="0.35">
      <c r="D388" s="60"/>
    </row>
    <row r="389" spans="4:4" ht="28.5" customHeight="1" x14ac:dyDescent="0.35">
      <c r="D389" s="60"/>
    </row>
    <row r="390" spans="4:4" ht="28.5" customHeight="1" x14ac:dyDescent="0.35">
      <c r="D390" s="60"/>
    </row>
    <row r="391" spans="4:4" ht="28.5" customHeight="1" x14ac:dyDescent="0.35">
      <c r="D391" s="60"/>
    </row>
    <row r="392" spans="4:4" ht="28.5" customHeight="1" x14ac:dyDescent="0.35">
      <c r="D392" s="60"/>
    </row>
    <row r="393" spans="4:4" ht="28.5" customHeight="1" x14ac:dyDescent="0.35">
      <c r="D393" s="60"/>
    </row>
    <row r="394" spans="4:4" ht="28.5" customHeight="1" x14ac:dyDescent="0.35">
      <c r="D394" s="60"/>
    </row>
    <row r="395" spans="4:4" ht="28.5" customHeight="1" x14ac:dyDescent="0.35">
      <c r="D395" s="60"/>
    </row>
    <row r="396" spans="4:4" ht="28.5" customHeight="1" x14ac:dyDescent="0.35">
      <c r="D396" s="60"/>
    </row>
    <row r="397" spans="4:4" ht="28.5" customHeight="1" x14ac:dyDescent="0.35">
      <c r="D397" s="60"/>
    </row>
    <row r="398" spans="4:4" ht="28.5" customHeight="1" x14ac:dyDescent="0.35">
      <c r="D398" s="60"/>
    </row>
    <row r="399" spans="4:4" ht="28.5" customHeight="1" x14ac:dyDescent="0.35">
      <c r="D399" s="60"/>
    </row>
    <row r="400" spans="4:4" ht="28.5" customHeight="1" x14ac:dyDescent="0.35">
      <c r="D400" s="60"/>
    </row>
    <row r="401" spans="4:4" ht="28.5" customHeight="1" x14ac:dyDescent="0.35">
      <c r="D401" s="60"/>
    </row>
    <row r="402" spans="4:4" ht="28.5" customHeight="1" x14ac:dyDescent="0.35">
      <c r="D402" s="60"/>
    </row>
    <row r="403" spans="4:4" ht="28.5" customHeight="1" x14ac:dyDescent="0.35">
      <c r="D403" s="60"/>
    </row>
    <row r="404" spans="4:4" ht="28.5" customHeight="1" x14ac:dyDescent="0.35">
      <c r="D404" s="60"/>
    </row>
    <row r="405" spans="4:4" ht="28.5" customHeight="1" x14ac:dyDescent="0.35">
      <c r="D405" s="60"/>
    </row>
    <row r="406" spans="4:4" ht="28.5" customHeight="1" x14ac:dyDescent="0.35">
      <c r="D406" s="60"/>
    </row>
    <row r="407" spans="4:4" ht="28.5" customHeight="1" x14ac:dyDescent="0.35">
      <c r="D407" s="60"/>
    </row>
    <row r="408" spans="4:4" ht="28.5" customHeight="1" x14ac:dyDescent="0.35">
      <c r="D408" s="60"/>
    </row>
    <row r="409" spans="4:4" ht="28.5" customHeight="1" x14ac:dyDescent="0.35">
      <c r="D409" s="60"/>
    </row>
    <row r="410" spans="4:4" ht="28.5" customHeight="1" x14ac:dyDescent="0.35">
      <c r="D410" s="60"/>
    </row>
    <row r="411" spans="4:4" ht="28.5" customHeight="1" x14ac:dyDescent="0.35">
      <c r="D411" s="60"/>
    </row>
    <row r="412" spans="4:4" ht="28.5" customHeight="1" x14ac:dyDescent="0.35">
      <c r="D412" s="60"/>
    </row>
    <row r="413" spans="4:4" ht="28.5" customHeight="1" x14ac:dyDescent="0.35">
      <c r="D413" s="60"/>
    </row>
    <row r="414" spans="4:4" ht="28.5" customHeight="1" x14ac:dyDescent="0.35">
      <c r="D414" s="60"/>
    </row>
    <row r="415" spans="4:4" ht="28.5" customHeight="1" x14ac:dyDescent="0.35">
      <c r="D415" s="60"/>
    </row>
    <row r="416" spans="4:4" ht="28.5" customHeight="1" x14ac:dyDescent="0.35">
      <c r="D416" s="60"/>
    </row>
    <row r="417" spans="4:4" ht="28.5" customHeight="1" x14ac:dyDescent="0.35">
      <c r="D417" s="60"/>
    </row>
    <row r="418" spans="4:4" ht="28.5" customHeight="1" x14ac:dyDescent="0.35">
      <c r="D418" s="60"/>
    </row>
    <row r="419" spans="4:4" ht="28.5" customHeight="1" x14ac:dyDescent="0.35">
      <c r="D419" s="60"/>
    </row>
    <row r="420" spans="4:4" ht="28.5" customHeight="1" x14ac:dyDescent="0.35">
      <c r="D420" s="60"/>
    </row>
    <row r="421" spans="4:4" ht="28.5" customHeight="1" x14ac:dyDescent="0.35">
      <c r="D421" s="60"/>
    </row>
    <row r="422" spans="4:4" ht="28.5" customHeight="1" x14ac:dyDescent="0.35">
      <c r="D422" s="60"/>
    </row>
    <row r="423" spans="4:4" ht="28.5" customHeight="1" x14ac:dyDescent="0.35">
      <c r="D423" s="60"/>
    </row>
    <row r="424" spans="4:4" ht="28.5" customHeight="1" x14ac:dyDescent="0.35">
      <c r="D424" s="60"/>
    </row>
    <row r="425" spans="4:4" ht="28.5" customHeight="1" x14ac:dyDescent="0.35">
      <c r="D425" s="60"/>
    </row>
    <row r="426" spans="4:4" ht="28.5" customHeight="1" x14ac:dyDescent="0.35">
      <c r="D426" s="60"/>
    </row>
    <row r="427" spans="4:4" ht="28.5" customHeight="1" x14ac:dyDescent="0.35">
      <c r="D427" s="60"/>
    </row>
    <row r="428" spans="4:4" ht="28.5" customHeight="1" x14ac:dyDescent="0.35">
      <c r="D428" s="60"/>
    </row>
    <row r="429" spans="4:4" ht="28.5" customHeight="1" x14ac:dyDescent="0.35">
      <c r="D429" s="60"/>
    </row>
    <row r="430" spans="4:4" ht="28.5" customHeight="1" x14ac:dyDescent="0.35">
      <c r="D430" s="60"/>
    </row>
    <row r="431" spans="4:4" ht="28.5" customHeight="1" x14ac:dyDescent="0.35">
      <c r="D431" s="60"/>
    </row>
    <row r="432" spans="4:4" ht="28.5" customHeight="1" x14ac:dyDescent="0.35">
      <c r="D432" s="60"/>
    </row>
    <row r="433" spans="4:4" ht="28.5" customHeight="1" x14ac:dyDescent="0.35">
      <c r="D433" s="60"/>
    </row>
    <row r="434" spans="4:4" ht="28.5" customHeight="1" x14ac:dyDescent="0.35">
      <c r="D434" s="60"/>
    </row>
    <row r="435" spans="4:4" ht="28.5" customHeight="1" x14ac:dyDescent="0.35">
      <c r="D435" s="60"/>
    </row>
    <row r="436" spans="4:4" ht="28.5" customHeight="1" x14ac:dyDescent="0.35">
      <c r="D436" s="60"/>
    </row>
    <row r="437" spans="4:4" ht="28.5" customHeight="1" x14ac:dyDescent="0.35">
      <c r="D437" s="60"/>
    </row>
    <row r="438" spans="4:4" ht="28.5" customHeight="1" x14ac:dyDescent="0.35">
      <c r="D438" s="60"/>
    </row>
    <row r="439" spans="4:4" ht="28.5" customHeight="1" x14ac:dyDescent="0.35">
      <c r="D439" s="60"/>
    </row>
    <row r="440" spans="4:4" ht="28.5" customHeight="1" x14ac:dyDescent="0.35">
      <c r="D440" s="60"/>
    </row>
    <row r="441" spans="4:4" ht="28.5" customHeight="1" x14ac:dyDescent="0.35">
      <c r="D441" s="60"/>
    </row>
    <row r="442" spans="4:4" ht="28.5" customHeight="1" x14ac:dyDescent="0.35">
      <c r="D442" s="60"/>
    </row>
    <row r="443" spans="4:4" ht="28.5" customHeight="1" x14ac:dyDescent="0.35">
      <c r="D443" s="60"/>
    </row>
    <row r="444" spans="4:4" ht="28.5" customHeight="1" x14ac:dyDescent="0.35">
      <c r="D444" s="60"/>
    </row>
    <row r="445" spans="4:4" ht="28.5" customHeight="1" x14ac:dyDescent="0.35">
      <c r="D445" s="60"/>
    </row>
    <row r="446" spans="4:4" ht="28.5" customHeight="1" x14ac:dyDescent="0.35">
      <c r="D446" s="60"/>
    </row>
    <row r="447" spans="4:4" ht="28.5" customHeight="1" x14ac:dyDescent="0.35">
      <c r="D447" s="60"/>
    </row>
    <row r="448" spans="4:4" ht="28.5" customHeight="1" x14ac:dyDescent="0.35">
      <c r="D448" s="60"/>
    </row>
    <row r="449" spans="4:4" ht="28.5" customHeight="1" x14ac:dyDescent="0.35">
      <c r="D449" s="60"/>
    </row>
    <row r="450" spans="4:4" ht="28.5" customHeight="1" x14ac:dyDescent="0.35">
      <c r="D450" s="60"/>
    </row>
    <row r="451" spans="4:4" ht="28.5" customHeight="1" x14ac:dyDescent="0.35">
      <c r="D451" s="60"/>
    </row>
    <row r="452" spans="4:4" ht="28.5" customHeight="1" x14ac:dyDescent="0.35">
      <c r="D452" s="60"/>
    </row>
    <row r="453" spans="4:4" ht="28.5" customHeight="1" x14ac:dyDescent="0.35">
      <c r="D453" s="60"/>
    </row>
    <row r="454" spans="4:4" ht="28.5" customHeight="1" x14ac:dyDescent="0.35">
      <c r="D454" s="60"/>
    </row>
    <row r="455" spans="4:4" ht="28.5" customHeight="1" x14ac:dyDescent="0.35">
      <c r="D455" s="60"/>
    </row>
    <row r="456" spans="4:4" ht="28.5" customHeight="1" x14ac:dyDescent="0.35">
      <c r="D456" s="60"/>
    </row>
    <row r="457" spans="4:4" ht="28.5" customHeight="1" x14ac:dyDescent="0.35">
      <c r="D457" s="60"/>
    </row>
    <row r="458" spans="4:4" ht="28.5" customHeight="1" x14ac:dyDescent="0.35">
      <c r="D458" s="60"/>
    </row>
    <row r="459" spans="4:4" ht="28.5" customHeight="1" x14ac:dyDescent="0.35">
      <c r="D459" s="60"/>
    </row>
    <row r="460" spans="4:4" ht="28.5" customHeight="1" x14ac:dyDescent="0.35">
      <c r="D460" s="60"/>
    </row>
    <row r="461" spans="4:4" ht="28.5" customHeight="1" x14ac:dyDescent="0.35">
      <c r="D461" s="60"/>
    </row>
    <row r="462" spans="4:4" ht="28.5" customHeight="1" x14ac:dyDescent="0.35">
      <c r="D462" s="60"/>
    </row>
    <row r="463" spans="4:4" ht="28.5" customHeight="1" x14ac:dyDescent="0.35">
      <c r="D463" s="60"/>
    </row>
    <row r="464" spans="4:4" ht="28.5" customHeight="1" x14ac:dyDescent="0.35">
      <c r="D464" s="60"/>
    </row>
    <row r="465" spans="4:4" ht="28.5" customHeight="1" x14ac:dyDescent="0.35">
      <c r="D465" s="60"/>
    </row>
    <row r="466" spans="4:4" ht="28.5" customHeight="1" x14ac:dyDescent="0.35">
      <c r="D466" s="60"/>
    </row>
    <row r="467" spans="4:4" ht="28.5" customHeight="1" x14ac:dyDescent="0.35">
      <c r="D467" s="60"/>
    </row>
    <row r="468" spans="4:4" ht="28.5" customHeight="1" x14ac:dyDescent="0.35">
      <c r="D468" s="60"/>
    </row>
    <row r="469" spans="4:4" ht="28.5" customHeight="1" x14ac:dyDescent="0.35">
      <c r="D469" s="60"/>
    </row>
    <row r="470" spans="4:4" ht="28.5" customHeight="1" x14ac:dyDescent="0.35">
      <c r="D470" s="60"/>
    </row>
    <row r="471" spans="4:4" ht="28.5" customHeight="1" x14ac:dyDescent="0.35">
      <c r="D471" s="60"/>
    </row>
    <row r="472" spans="4:4" ht="28.5" customHeight="1" x14ac:dyDescent="0.35">
      <c r="D472" s="60"/>
    </row>
    <row r="473" spans="4:4" ht="28.5" customHeight="1" x14ac:dyDescent="0.35">
      <c r="D473" s="60"/>
    </row>
    <row r="474" spans="4:4" ht="28.5" customHeight="1" x14ac:dyDescent="0.35">
      <c r="D474" s="60"/>
    </row>
    <row r="475" spans="4:4" ht="28.5" customHeight="1" x14ac:dyDescent="0.35">
      <c r="D475" s="60"/>
    </row>
    <row r="476" spans="4:4" ht="28.5" customHeight="1" x14ac:dyDescent="0.35">
      <c r="D476" s="60"/>
    </row>
    <row r="477" spans="4:4" ht="28.5" customHeight="1" x14ac:dyDescent="0.35">
      <c r="D477" s="60"/>
    </row>
    <row r="478" spans="4:4" ht="28.5" customHeight="1" x14ac:dyDescent="0.35">
      <c r="D478" s="60"/>
    </row>
    <row r="479" spans="4:4" ht="28.5" customHeight="1" x14ac:dyDescent="0.35">
      <c r="D479" s="60"/>
    </row>
    <row r="480" spans="4:4" ht="28.5" customHeight="1" x14ac:dyDescent="0.35">
      <c r="D480" s="60"/>
    </row>
    <row r="481" spans="4:4" ht="28.5" customHeight="1" x14ac:dyDescent="0.35">
      <c r="D481" s="60"/>
    </row>
    <row r="482" spans="4:4" ht="28.5" customHeight="1" x14ac:dyDescent="0.35">
      <c r="D482" s="60"/>
    </row>
    <row r="483" spans="4:4" ht="28.5" customHeight="1" x14ac:dyDescent="0.35">
      <c r="D483" s="60"/>
    </row>
    <row r="484" spans="4:4" ht="28.5" customHeight="1" x14ac:dyDescent="0.35">
      <c r="D484" s="60"/>
    </row>
    <row r="485" spans="4:4" ht="28.5" customHeight="1" x14ac:dyDescent="0.35">
      <c r="D485" s="60"/>
    </row>
    <row r="486" spans="4:4" ht="28.5" customHeight="1" x14ac:dyDescent="0.35">
      <c r="D486" s="60"/>
    </row>
    <row r="487" spans="4:4" ht="28.5" customHeight="1" x14ac:dyDescent="0.35">
      <c r="D487" s="60"/>
    </row>
    <row r="488" spans="4:4" ht="28.5" customHeight="1" x14ac:dyDescent="0.35">
      <c r="D488" s="60"/>
    </row>
    <row r="489" spans="4:4" ht="28.5" customHeight="1" x14ac:dyDescent="0.35">
      <c r="D489" s="60"/>
    </row>
    <row r="490" spans="4:4" ht="28.5" customHeight="1" x14ac:dyDescent="0.35">
      <c r="D490" s="60"/>
    </row>
    <row r="491" spans="4:4" ht="28.5" customHeight="1" x14ac:dyDescent="0.35">
      <c r="D491" s="60"/>
    </row>
    <row r="492" spans="4:4" ht="28.5" customHeight="1" x14ac:dyDescent="0.35">
      <c r="D492" s="60"/>
    </row>
    <row r="493" spans="4:4" ht="28.5" customHeight="1" x14ac:dyDescent="0.35">
      <c r="D493" s="60"/>
    </row>
    <row r="494" spans="4:4" ht="28.5" customHeight="1" x14ac:dyDescent="0.35">
      <c r="D494" s="60"/>
    </row>
    <row r="495" spans="4:4" ht="28.5" customHeight="1" x14ac:dyDescent="0.35">
      <c r="D495" s="60"/>
    </row>
    <row r="496" spans="4:4" ht="28.5" customHeight="1" x14ac:dyDescent="0.35">
      <c r="D496" s="60"/>
    </row>
    <row r="497" spans="4:4" ht="28.5" customHeight="1" x14ac:dyDescent="0.35">
      <c r="D497" s="60"/>
    </row>
    <row r="498" spans="4:4" ht="28.5" customHeight="1" x14ac:dyDescent="0.35">
      <c r="D498" s="60"/>
    </row>
    <row r="499" spans="4:4" ht="28.5" customHeight="1" x14ac:dyDescent="0.35">
      <c r="D499" s="60"/>
    </row>
    <row r="500" spans="4:4" ht="28.5" customHeight="1" x14ac:dyDescent="0.35">
      <c r="D500" s="60"/>
    </row>
    <row r="501" spans="4:4" ht="28.5" customHeight="1" x14ac:dyDescent="0.35">
      <c r="D501" s="60"/>
    </row>
    <row r="502" spans="4:4" ht="28.5" customHeight="1" x14ac:dyDescent="0.35">
      <c r="D502" s="60"/>
    </row>
    <row r="503" spans="4:4" ht="28.5" customHeight="1" x14ac:dyDescent="0.35">
      <c r="D503" s="60"/>
    </row>
    <row r="504" spans="4:4" ht="28.5" customHeight="1" x14ac:dyDescent="0.35">
      <c r="D504" s="60"/>
    </row>
    <row r="505" spans="4:4" ht="28.5" customHeight="1" x14ac:dyDescent="0.35">
      <c r="D505" s="60"/>
    </row>
    <row r="506" spans="4:4" ht="28.5" customHeight="1" x14ac:dyDescent="0.35">
      <c r="D506" s="60"/>
    </row>
    <row r="507" spans="4:4" ht="28.5" customHeight="1" x14ac:dyDescent="0.35">
      <c r="D507" s="60"/>
    </row>
    <row r="508" spans="4:4" ht="28.5" customHeight="1" x14ac:dyDescent="0.35">
      <c r="D508" s="60"/>
    </row>
    <row r="509" spans="4:4" ht="28.5" customHeight="1" x14ac:dyDescent="0.35">
      <c r="D509" s="60"/>
    </row>
    <row r="510" spans="4:4" ht="28.5" customHeight="1" x14ac:dyDescent="0.35">
      <c r="D510" s="60"/>
    </row>
    <row r="511" spans="4:4" ht="28.5" customHeight="1" x14ac:dyDescent="0.35">
      <c r="D511" s="60"/>
    </row>
    <row r="512" spans="4:4" ht="28.5" customHeight="1" x14ac:dyDescent="0.35">
      <c r="D512" s="60"/>
    </row>
    <row r="513" spans="4:4" ht="28.5" customHeight="1" x14ac:dyDescent="0.35">
      <c r="D513" s="60"/>
    </row>
    <row r="514" spans="4:4" ht="28.5" customHeight="1" x14ac:dyDescent="0.35">
      <c r="D514" s="60"/>
    </row>
    <row r="515" spans="4:4" ht="28.5" customHeight="1" x14ac:dyDescent="0.35">
      <c r="D515" s="60"/>
    </row>
    <row r="516" spans="4:4" ht="28.5" customHeight="1" x14ac:dyDescent="0.35">
      <c r="D516" s="60"/>
    </row>
    <row r="517" spans="4:4" ht="28.5" customHeight="1" x14ac:dyDescent="0.35">
      <c r="D517" s="60"/>
    </row>
    <row r="518" spans="4:4" ht="28.5" customHeight="1" x14ac:dyDescent="0.35">
      <c r="D518" s="60"/>
    </row>
    <row r="519" spans="4:4" ht="28.5" customHeight="1" x14ac:dyDescent="0.35">
      <c r="D519" s="60"/>
    </row>
    <row r="520" spans="4:4" ht="28.5" customHeight="1" x14ac:dyDescent="0.35">
      <c r="D520" s="60"/>
    </row>
    <row r="521" spans="4:4" ht="28.5" customHeight="1" x14ac:dyDescent="0.35">
      <c r="D521" s="60"/>
    </row>
    <row r="522" spans="4:4" ht="28.5" customHeight="1" x14ac:dyDescent="0.35">
      <c r="D522" s="60"/>
    </row>
    <row r="523" spans="4:4" ht="28.5" customHeight="1" x14ac:dyDescent="0.35">
      <c r="D523" s="60"/>
    </row>
    <row r="524" spans="4:4" ht="28.5" customHeight="1" x14ac:dyDescent="0.35">
      <c r="D524" s="60"/>
    </row>
    <row r="525" spans="4:4" ht="28.5" customHeight="1" x14ac:dyDescent="0.35">
      <c r="D525" s="60"/>
    </row>
    <row r="526" spans="4:4" ht="28.5" customHeight="1" x14ac:dyDescent="0.35">
      <c r="D526" s="60"/>
    </row>
    <row r="527" spans="4:4" ht="28.5" customHeight="1" x14ac:dyDescent="0.35">
      <c r="D527" s="60"/>
    </row>
    <row r="528" spans="4:4" ht="28.5" customHeight="1" x14ac:dyDescent="0.35">
      <c r="D528" s="60"/>
    </row>
    <row r="529" spans="4:4" ht="28.5" customHeight="1" x14ac:dyDescent="0.35">
      <c r="D529" s="60"/>
    </row>
    <row r="530" spans="4:4" ht="28.5" customHeight="1" x14ac:dyDescent="0.35">
      <c r="D530" s="60"/>
    </row>
    <row r="531" spans="4:4" ht="28.5" customHeight="1" x14ac:dyDescent="0.35">
      <c r="D531" s="60"/>
    </row>
    <row r="532" spans="4:4" ht="28.5" customHeight="1" x14ac:dyDescent="0.35">
      <c r="D532" s="60"/>
    </row>
    <row r="533" spans="4:4" ht="28.5" customHeight="1" x14ac:dyDescent="0.35">
      <c r="D533" s="60"/>
    </row>
    <row r="534" spans="4:4" ht="28.5" customHeight="1" x14ac:dyDescent="0.35">
      <c r="D534" s="60"/>
    </row>
    <row r="535" spans="4:4" ht="28.5" customHeight="1" x14ac:dyDescent="0.35">
      <c r="D535" s="60"/>
    </row>
    <row r="536" spans="4:4" ht="28.5" customHeight="1" x14ac:dyDescent="0.35">
      <c r="D536" s="60"/>
    </row>
    <row r="537" spans="4:4" ht="28.5" customHeight="1" x14ac:dyDescent="0.35">
      <c r="D537" s="60"/>
    </row>
    <row r="538" spans="4:4" ht="28.5" customHeight="1" x14ac:dyDescent="0.35">
      <c r="D538" s="60"/>
    </row>
    <row r="539" spans="4:4" ht="28.5" customHeight="1" x14ac:dyDescent="0.35">
      <c r="D539" s="60"/>
    </row>
    <row r="540" spans="4:4" ht="28.5" customHeight="1" x14ac:dyDescent="0.35">
      <c r="D540" s="60"/>
    </row>
    <row r="541" spans="4:4" ht="28.5" customHeight="1" x14ac:dyDescent="0.35">
      <c r="D541" s="60"/>
    </row>
    <row r="542" spans="4:4" ht="28.5" customHeight="1" x14ac:dyDescent="0.35">
      <c r="D542" s="60"/>
    </row>
    <row r="543" spans="4:4" ht="28.5" customHeight="1" x14ac:dyDescent="0.35">
      <c r="D543" s="60"/>
    </row>
    <row r="544" spans="4:4" ht="28.5" customHeight="1" x14ac:dyDescent="0.35">
      <c r="D544" s="60"/>
    </row>
    <row r="545" spans="4:4" ht="28.5" customHeight="1" x14ac:dyDescent="0.35">
      <c r="D545" s="60"/>
    </row>
    <row r="546" spans="4:4" ht="28.5" customHeight="1" x14ac:dyDescent="0.35">
      <c r="D546" s="60"/>
    </row>
    <row r="547" spans="4:4" ht="28.5" customHeight="1" x14ac:dyDescent="0.35">
      <c r="D547" s="60"/>
    </row>
    <row r="548" spans="4:4" ht="28.5" customHeight="1" x14ac:dyDescent="0.35">
      <c r="D548" s="60"/>
    </row>
    <row r="549" spans="4:4" ht="28.5" customHeight="1" x14ac:dyDescent="0.35">
      <c r="D549" s="60"/>
    </row>
    <row r="550" spans="4:4" ht="28.5" customHeight="1" x14ac:dyDescent="0.35">
      <c r="D550" s="60"/>
    </row>
    <row r="551" spans="4:4" ht="28.5" customHeight="1" x14ac:dyDescent="0.35">
      <c r="D551" s="60"/>
    </row>
    <row r="552" spans="4:4" ht="28.5" customHeight="1" x14ac:dyDescent="0.35">
      <c r="D552" s="60"/>
    </row>
    <row r="553" spans="4:4" ht="28.5" customHeight="1" x14ac:dyDescent="0.35">
      <c r="D553" s="60"/>
    </row>
    <row r="554" spans="4:4" ht="28.5" customHeight="1" x14ac:dyDescent="0.35">
      <c r="D554" s="60"/>
    </row>
    <row r="555" spans="4:4" ht="28.5" customHeight="1" x14ac:dyDescent="0.35">
      <c r="D555" s="60"/>
    </row>
    <row r="556" spans="4:4" ht="28.5" customHeight="1" x14ac:dyDescent="0.35">
      <c r="D556" s="60"/>
    </row>
    <row r="557" spans="4:4" ht="28.5" customHeight="1" x14ac:dyDescent="0.35">
      <c r="D557" s="60"/>
    </row>
    <row r="558" spans="4:4" ht="28.5" customHeight="1" x14ac:dyDescent="0.35">
      <c r="D558" s="60"/>
    </row>
    <row r="559" spans="4:4" ht="28.5" customHeight="1" x14ac:dyDescent="0.35">
      <c r="D559" s="60"/>
    </row>
    <row r="560" spans="4:4" ht="28.5" customHeight="1" x14ac:dyDescent="0.35">
      <c r="D560" s="60"/>
    </row>
    <row r="561" spans="4:4" ht="28.5" customHeight="1" x14ac:dyDescent="0.35">
      <c r="D561" s="60"/>
    </row>
    <row r="562" spans="4:4" ht="28.5" customHeight="1" x14ac:dyDescent="0.35">
      <c r="D562" s="60"/>
    </row>
    <row r="563" spans="4:4" ht="28.5" customHeight="1" x14ac:dyDescent="0.35">
      <c r="D563" s="60"/>
    </row>
    <row r="564" spans="4:4" ht="28.5" customHeight="1" x14ac:dyDescent="0.35">
      <c r="D564" s="60"/>
    </row>
    <row r="565" spans="4:4" ht="28.5" customHeight="1" x14ac:dyDescent="0.35">
      <c r="D565" s="60"/>
    </row>
    <row r="566" spans="4:4" ht="28.5" customHeight="1" x14ac:dyDescent="0.35">
      <c r="D566" s="60"/>
    </row>
    <row r="567" spans="4:4" ht="28.5" customHeight="1" x14ac:dyDescent="0.35">
      <c r="D567" s="60"/>
    </row>
    <row r="568" spans="4:4" ht="28.5" customHeight="1" x14ac:dyDescent="0.35">
      <c r="D568" s="60"/>
    </row>
    <row r="569" spans="4:4" ht="28.5" customHeight="1" x14ac:dyDescent="0.35">
      <c r="D569" s="60"/>
    </row>
    <row r="570" spans="4:4" ht="28.5" customHeight="1" x14ac:dyDescent="0.35">
      <c r="D570" s="60"/>
    </row>
    <row r="571" spans="4:4" ht="28.5" customHeight="1" x14ac:dyDescent="0.35">
      <c r="D571" s="60"/>
    </row>
    <row r="572" spans="4:4" ht="28.5" customHeight="1" x14ac:dyDescent="0.35">
      <c r="D572" s="60"/>
    </row>
    <row r="573" spans="4:4" ht="28.5" customHeight="1" x14ac:dyDescent="0.35">
      <c r="D573" s="60"/>
    </row>
    <row r="574" spans="4:4" ht="28.5" customHeight="1" x14ac:dyDescent="0.35">
      <c r="D574" s="60"/>
    </row>
    <row r="575" spans="4:4" ht="28.5" customHeight="1" x14ac:dyDescent="0.35">
      <c r="D575" s="60"/>
    </row>
    <row r="576" spans="4:4" ht="28.5" customHeight="1" x14ac:dyDescent="0.35">
      <c r="D576" s="60"/>
    </row>
    <row r="577" spans="4:4" ht="28.5" customHeight="1" x14ac:dyDescent="0.35">
      <c r="D577" s="60"/>
    </row>
    <row r="578" spans="4:4" ht="28.5" customHeight="1" x14ac:dyDescent="0.35">
      <c r="D578" s="60"/>
    </row>
    <row r="579" spans="4:4" ht="28.5" customHeight="1" x14ac:dyDescent="0.35">
      <c r="D579" s="60"/>
    </row>
    <row r="580" spans="4:4" ht="28.5" customHeight="1" x14ac:dyDescent="0.35">
      <c r="D580" s="60"/>
    </row>
    <row r="581" spans="4:4" ht="28.5" customHeight="1" x14ac:dyDescent="0.35">
      <c r="D581" s="60"/>
    </row>
    <row r="582" spans="4:4" ht="28.5" customHeight="1" x14ac:dyDescent="0.35">
      <c r="D582" s="60"/>
    </row>
    <row r="583" spans="4:4" ht="28.5" customHeight="1" x14ac:dyDescent="0.35">
      <c r="D583" s="60"/>
    </row>
    <row r="584" spans="4:4" ht="28.5" customHeight="1" x14ac:dyDescent="0.35">
      <c r="D584" s="60"/>
    </row>
    <row r="585" spans="4:4" ht="28.5" customHeight="1" x14ac:dyDescent="0.35">
      <c r="D585" s="60"/>
    </row>
    <row r="586" spans="4:4" ht="28.5" customHeight="1" x14ac:dyDescent="0.35">
      <c r="D586" s="60"/>
    </row>
    <row r="587" spans="4:4" ht="28.5" customHeight="1" x14ac:dyDescent="0.35">
      <c r="D587" s="60"/>
    </row>
    <row r="588" spans="4:4" ht="28.5" customHeight="1" x14ac:dyDescent="0.35">
      <c r="D588" s="60"/>
    </row>
    <row r="589" spans="4:4" ht="28.5" customHeight="1" x14ac:dyDescent="0.35">
      <c r="D589" s="60"/>
    </row>
    <row r="590" spans="4:4" ht="28.5" customHeight="1" x14ac:dyDescent="0.35">
      <c r="D590" s="60"/>
    </row>
    <row r="591" spans="4:4" ht="28.5" customHeight="1" x14ac:dyDescent="0.35">
      <c r="D591" s="60"/>
    </row>
    <row r="592" spans="4:4" ht="28.5" customHeight="1" x14ac:dyDescent="0.35">
      <c r="D592" s="60"/>
    </row>
    <row r="593" spans="4:4" ht="28.5" customHeight="1" x14ac:dyDescent="0.35">
      <c r="D593" s="60"/>
    </row>
    <row r="594" spans="4:4" ht="28.5" customHeight="1" x14ac:dyDescent="0.35">
      <c r="D594" s="60"/>
    </row>
    <row r="595" spans="4:4" ht="28.5" customHeight="1" x14ac:dyDescent="0.35">
      <c r="D595" s="60"/>
    </row>
    <row r="596" spans="4:4" ht="28.5" customHeight="1" x14ac:dyDescent="0.35">
      <c r="D596" s="60"/>
    </row>
    <row r="597" spans="4:4" ht="28.5" customHeight="1" x14ac:dyDescent="0.35">
      <c r="D597" s="60"/>
    </row>
    <row r="598" spans="4:4" ht="28.5" customHeight="1" x14ac:dyDescent="0.35">
      <c r="D598" s="60"/>
    </row>
    <row r="599" spans="4:4" ht="28.5" customHeight="1" x14ac:dyDescent="0.35">
      <c r="D599" s="60"/>
    </row>
    <row r="600" spans="4:4" ht="28.5" customHeight="1" x14ac:dyDescent="0.35">
      <c r="D600" s="60"/>
    </row>
    <row r="601" spans="4:4" ht="28.5" customHeight="1" x14ac:dyDescent="0.35">
      <c r="D601" s="60"/>
    </row>
    <row r="602" spans="4:4" ht="28.5" customHeight="1" x14ac:dyDescent="0.35">
      <c r="D602" s="60"/>
    </row>
    <row r="603" spans="4:4" ht="28.5" customHeight="1" x14ac:dyDescent="0.35">
      <c r="D603" s="60"/>
    </row>
    <row r="604" spans="4:4" ht="28.5" customHeight="1" x14ac:dyDescent="0.35">
      <c r="D604" s="60"/>
    </row>
    <row r="605" spans="4:4" ht="28.5" customHeight="1" x14ac:dyDescent="0.35">
      <c r="D605" s="60"/>
    </row>
    <row r="606" spans="4:4" ht="28.5" customHeight="1" x14ac:dyDescent="0.35">
      <c r="D606" s="60"/>
    </row>
    <row r="607" spans="4:4" ht="28.5" customHeight="1" x14ac:dyDescent="0.35">
      <c r="D607" s="60"/>
    </row>
    <row r="608" spans="4:4" ht="28.5" customHeight="1" x14ac:dyDescent="0.35">
      <c r="D608" s="60"/>
    </row>
    <row r="609" spans="4:4" ht="28.5" customHeight="1" x14ac:dyDescent="0.35">
      <c r="D609" s="60"/>
    </row>
    <row r="610" spans="4:4" ht="28.5" customHeight="1" x14ac:dyDescent="0.35">
      <c r="D610" s="60"/>
    </row>
    <row r="611" spans="4:4" ht="28.5" customHeight="1" x14ac:dyDescent="0.35">
      <c r="D611" s="60"/>
    </row>
    <row r="612" spans="4:4" ht="28.5" customHeight="1" x14ac:dyDescent="0.35">
      <c r="D612" s="60"/>
    </row>
    <row r="613" spans="4:4" ht="28.5" customHeight="1" x14ac:dyDescent="0.35">
      <c r="D613" s="60"/>
    </row>
    <row r="614" spans="4:4" ht="28.5" customHeight="1" x14ac:dyDescent="0.35">
      <c r="D614" s="60"/>
    </row>
    <row r="615" spans="4:4" ht="28.5" customHeight="1" x14ac:dyDescent="0.35">
      <c r="D615" s="60"/>
    </row>
    <row r="616" spans="4:4" ht="28.5" customHeight="1" x14ac:dyDescent="0.35">
      <c r="D616" s="60"/>
    </row>
    <row r="617" spans="4:4" ht="28.5" customHeight="1" x14ac:dyDescent="0.35">
      <c r="D617" s="60"/>
    </row>
    <row r="618" spans="4:4" ht="28.5" customHeight="1" x14ac:dyDescent="0.35">
      <c r="D618" s="60"/>
    </row>
    <row r="619" spans="4:4" ht="28.5" customHeight="1" x14ac:dyDescent="0.35">
      <c r="D619" s="60"/>
    </row>
    <row r="620" spans="4:4" ht="28.5" customHeight="1" x14ac:dyDescent="0.35">
      <c r="D620" s="60"/>
    </row>
    <row r="621" spans="4:4" ht="28.5" customHeight="1" x14ac:dyDescent="0.35">
      <c r="D621" s="60"/>
    </row>
    <row r="622" spans="4:4" ht="28.5" customHeight="1" x14ac:dyDescent="0.35">
      <c r="D622" s="60"/>
    </row>
    <row r="623" spans="4:4" ht="28.5" customHeight="1" x14ac:dyDescent="0.35">
      <c r="D623" s="60"/>
    </row>
    <row r="624" spans="4:4" ht="28.5" customHeight="1" x14ac:dyDescent="0.35">
      <c r="D624" s="60"/>
    </row>
    <row r="625" spans="4:4" ht="28.5" customHeight="1" x14ac:dyDescent="0.35">
      <c r="D625" s="60"/>
    </row>
    <row r="626" spans="4:4" ht="28.5" customHeight="1" x14ac:dyDescent="0.35">
      <c r="D626" s="60"/>
    </row>
    <row r="627" spans="4:4" ht="28.5" customHeight="1" x14ac:dyDescent="0.35">
      <c r="D627" s="60"/>
    </row>
    <row r="628" spans="4:4" ht="28.5" customHeight="1" x14ac:dyDescent="0.35">
      <c r="D628" s="60"/>
    </row>
    <row r="629" spans="4:4" ht="28.5" customHeight="1" x14ac:dyDescent="0.35">
      <c r="D629" s="60"/>
    </row>
    <row r="630" spans="4:4" ht="28.5" customHeight="1" x14ac:dyDescent="0.35">
      <c r="D630" s="60"/>
    </row>
    <row r="631" spans="4:4" ht="28.5" customHeight="1" x14ac:dyDescent="0.35">
      <c r="D631" s="60"/>
    </row>
    <row r="632" spans="4:4" ht="28.5" customHeight="1" x14ac:dyDescent="0.35">
      <c r="D632" s="60"/>
    </row>
    <row r="633" spans="4:4" ht="28.5" customHeight="1" x14ac:dyDescent="0.35">
      <c r="D633" s="60"/>
    </row>
    <row r="634" spans="4:4" ht="28.5" customHeight="1" x14ac:dyDescent="0.35">
      <c r="D634" s="60"/>
    </row>
    <row r="635" spans="4:4" ht="28.5" customHeight="1" x14ac:dyDescent="0.35">
      <c r="D635" s="60"/>
    </row>
    <row r="636" spans="4:4" ht="28.5" customHeight="1" x14ac:dyDescent="0.35">
      <c r="D636" s="60"/>
    </row>
    <row r="637" spans="4:4" ht="28.5" customHeight="1" x14ac:dyDescent="0.35">
      <c r="D637" s="60"/>
    </row>
    <row r="638" spans="4:4" ht="28.5" customHeight="1" x14ac:dyDescent="0.35">
      <c r="D638" s="60"/>
    </row>
    <row r="639" spans="4:4" ht="28.5" customHeight="1" x14ac:dyDescent="0.35">
      <c r="D639" s="60"/>
    </row>
    <row r="640" spans="4:4" ht="28.5" customHeight="1" x14ac:dyDescent="0.35">
      <c r="D640" s="60"/>
    </row>
    <row r="641" spans="4:4" ht="28.5" customHeight="1" x14ac:dyDescent="0.35">
      <c r="D641" s="60"/>
    </row>
    <row r="642" spans="4:4" ht="28.5" customHeight="1" x14ac:dyDescent="0.35">
      <c r="D642" s="60"/>
    </row>
    <row r="643" spans="4:4" ht="28.5" customHeight="1" x14ac:dyDescent="0.35">
      <c r="D643" s="60"/>
    </row>
    <row r="644" spans="4:4" ht="28.5" customHeight="1" x14ac:dyDescent="0.35">
      <c r="D644" s="60"/>
    </row>
    <row r="645" spans="4:4" ht="28.5" customHeight="1" x14ac:dyDescent="0.35">
      <c r="D645" s="60"/>
    </row>
    <row r="646" spans="4:4" ht="28.5" customHeight="1" x14ac:dyDescent="0.35">
      <c r="D646" s="60"/>
    </row>
    <row r="647" spans="4:4" ht="28.5" customHeight="1" x14ac:dyDescent="0.35">
      <c r="D647" s="60"/>
    </row>
    <row r="648" spans="4:4" ht="28.5" customHeight="1" x14ac:dyDescent="0.35">
      <c r="D648" s="60"/>
    </row>
    <row r="649" spans="4:4" ht="28.5" customHeight="1" x14ac:dyDescent="0.35">
      <c r="D649" s="60"/>
    </row>
    <row r="650" spans="4:4" ht="28.5" customHeight="1" x14ac:dyDescent="0.35">
      <c r="D650" s="60"/>
    </row>
    <row r="651" spans="4:4" ht="28.5" customHeight="1" x14ac:dyDescent="0.35">
      <c r="D651" s="60"/>
    </row>
    <row r="652" spans="4:4" ht="28.5" customHeight="1" x14ac:dyDescent="0.35">
      <c r="D652" s="60"/>
    </row>
    <row r="653" spans="4:4" ht="28.5" customHeight="1" x14ac:dyDescent="0.35">
      <c r="D653" s="60"/>
    </row>
    <row r="654" spans="4:4" ht="28.5" customHeight="1" x14ac:dyDescent="0.35">
      <c r="D654" s="60"/>
    </row>
    <row r="655" spans="4:4" ht="28.5" customHeight="1" x14ac:dyDescent="0.35">
      <c r="D655" s="60"/>
    </row>
    <row r="656" spans="4:4" ht="28.5" customHeight="1" x14ac:dyDescent="0.35">
      <c r="D656" s="60"/>
    </row>
    <row r="657" spans="4:4" ht="28.5" customHeight="1" x14ac:dyDescent="0.35">
      <c r="D657" s="60"/>
    </row>
    <row r="658" spans="4:4" ht="28.5" customHeight="1" x14ac:dyDescent="0.35">
      <c r="D658" s="60"/>
    </row>
    <row r="659" spans="4:4" ht="28.5" customHeight="1" x14ac:dyDescent="0.35">
      <c r="D659" s="60"/>
    </row>
    <row r="660" spans="4:4" ht="28.5" customHeight="1" x14ac:dyDescent="0.35">
      <c r="D660" s="60"/>
    </row>
    <row r="661" spans="4:4" ht="28.5" customHeight="1" x14ac:dyDescent="0.35">
      <c r="D661" s="60"/>
    </row>
    <row r="662" spans="4:4" ht="28.5" customHeight="1" x14ac:dyDescent="0.35">
      <c r="D662" s="60"/>
    </row>
    <row r="663" spans="4:4" ht="28.5" customHeight="1" x14ac:dyDescent="0.35">
      <c r="D663" s="60"/>
    </row>
    <row r="664" spans="4:4" ht="28.5" customHeight="1" x14ac:dyDescent="0.35">
      <c r="D664" s="60"/>
    </row>
    <row r="665" spans="4:4" ht="28.5" customHeight="1" x14ac:dyDescent="0.35">
      <c r="D665" s="60"/>
    </row>
    <row r="666" spans="4:4" ht="28.5" customHeight="1" x14ac:dyDescent="0.35">
      <c r="D666" s="60"/>
    </row>
    <row r="667" spans="4:4" ht="28.5" customHeight="1" x14ac:dyDescent="0.35">
      <c r="D667" s="60"/>
    </row>
    <row r="668" spans="4:4" ht="28.5" customHeight="1" x14ac:dyDescent="0.35">
      <c r="D668" s="60"/>
    </row>
    <row r="669" spans="4:4" ht="28.5" customHeight="1" x14ac:dyDescent="0.35">
      <c r="D669" s="60"/>
    </row>
    <row r="670" spans="4:4" ht="28.5" customHeight="1" x14ac:dyDescent="0.35">
      <c r="D670" s="60"/>
    </row>
    <row r="671" spans="4:4" ht="28.5" customHeight="1" x14ac:dyDescent="0.35">
      <c r="D671" s="60"/>
    </row>
    <row r="672" spans="4:4" ht="28.5" customHeight="1" x14ac:dyDescent="0.35">
      <c r="D672" s="60"/>
    </row>
    <row r="673" spans="4:4" ht="28.5" customHeight="1" x14ac:dyDescent="0.35">
      <c r="D673" s="60"/>
    </row>
    <row r="674" spans="4:4" ht="28.5" customHeight="1" x14ac:dyDescent="0.35">
      <c r="D674" s="60"/>
    </row>
    <row r="675" spans="4:4" ht="28.5" customHeight="1" x14ac:dyDescent="0.35">
      <c r="D675" s="60"/>
    </row>
    <row r="676" spans="4:4" ht="28.5" customHeight="1" x14ac:dyDescent="0.35">
      <c r="D676" s="60"/>
    </row>
    <row r="677" spans="4:4" ht="28.5" customHeight="1" x14ac:dyDescent="0.35">
      <c r="D677" s="60"/>
    </row>
    <row r="678" spans="4:4" ht="28.5" customHeight="1" x14ac:dyDescent="0.35">
      <c r="D678" s="60"/>
    </row>
    <row r="679" spans="4:4" ht="28.5" customHeight="1" x14ac:dyDescent="0.35">
      <c r="D679" s="60"/>
    </row>
    <row r="680" spans="4:4" ht="28.5" customHeight="1" x14ac:dyDescent="0.35">
      <c r="D680" s="60"/>
    </row>
    <row r="681" spans="4:4" ht="28.5" customHeight="1" x14ac:dyDescent="0.35">
      <c r="D681" s="60"/>
    </row>
    <row r="682" spans="4:4" ht="28.5" customHeight="1" x14ac:dyDescent="0.35">
      <c r="D682" s="60"/>
    </row>
    <row r="683" spans="4:4" ht="28.5" customHeight="1" x14ac:dyDescent="0.35">
      <c r="D683" s="60"/>
    </row>
    <row r="684" spans="4:4" ht="28.5" customHeight="1" x14ac:dyDescent="0.35">
      <c r="D684" s="60"/>
    </row>
    <row r="685" spans="4:4" ht="28.5" customHeight="1" x14ac:dyDescent="0.35">
      <c r="D685" s="60"/>
    </row>
    <row r="686" spans="4:4" ht="28.5" customHeight="1" x14ac:dyDescent="0.35">
      <c r="D686" s="60"/>
    </row>
    <row r="687" spans="4:4" ht="28.5" customHeight="1" x14ac:dyDescent="0.35">
      <c r="D687" s="60"/>
    </row>
    <row r="688" spans="4:4" ht="28.5" customHeight="1" x14ac:dyDescent="0.35">
      <c r="D688" s="60"/>
    </row>
    <row r="689" spans="4:4" ht="28.5" customHeight="1" x14ac:dyDescent="0.35">
      <c r="D689" s="60"/>
    </row>
    <row r="690" spans="4:4" ht="28.5" customHeight="1" x14ac:dyDescent="0.35">
      <c r="D690" s="60"/>
    </row>
    <row r="691" spans="4:4" ht="28.5" customHeight="1" x14ac:dyDescent="0.35">
      <c r="D691" s="60"/>
    </row>
    <row r="692" spans="4:4" ht="28.5" customHeight="1" x14ac:dyDescent="0.35">
      <c r="D692" s="60"/>
    </row>
    <row r="693" spans="4:4" ht="28.5" customHeight="1" x14ac:dyDescent="0.35">
      <c r="D693" s="60"/>
    </row>
    <row r="694" spans="4:4" ht="28.5" customHeight="1" x14ac:dyDescent="0.35">
      <c r="D694" s="60"/>
    </row>
    <row r="695" spans="4:4" ht="28.5" customHeight="1" x14ac:dyDescent="0.35">
      <c r="D695" s="60"/>
    </row>
    <row r="696" spans="4:4" ht="28.5" customHeight="1" x14ac:dyDescent="0.35">
      <c r="D696" s="60"/>
    </row>
    <row r="697" spans="4:4" ht="28.5" customHeight="1" x14ac:dyDescent="0.35">
      <c r="D697" s="60"/>
    </row>
    <row r="698" spans="4:4" ht="28.5" customHeight="1" x14ac:dyDescent="0.35">
      <c r="D698" s="60"/>
    </row>
    <row r="699" spans="4:4" ht="28.5" customHeight="1" x14ac:dyDescent="0.35">
      <c r="D699" s="60"/>
    </row>
    <row r="700" spans="4:4" ht="28.5" customHeight="1" x14ac:dyDescent="0.35">
      <c r="D700" s="60"/>
    </row>
    <row r="701" spans="4:4" ht="28.5" customHeight="1" x14ac:dyDescent="0.35">
      <c r="D701" s="60"/>
    </row>
    <row r="702" spans="4:4" ht="28.5" customHeight="1" x14ac:dyDescent="0.35">
      <c r="D702" s="60"/>
    </row>
    <row r="703" spans="4:4" ht="28.5" customHeight="1" x14ac:dyDescent="0.35">
      <c r="D703" s="60"/>
    </row>
    <row r="704" spans="4:4" ht="28.5" customHeight="1" x14ac:dyDescent="0.35">
      <c r="D704" s="60"/>
    </row>
    <row r="705" spans="4:4" ht="28.5" customHeight="1" x14ac:dyDescent="0.35">
      <c r="D705" s="60"/>
    </row>
    <row r="706" spans="4:4" ht="28.5" customHeight="1" x14ac:dyDescent="0.35">
      <c r="D706" s="60"/>
    </row>
    <row r="707" spans="4:4" ht="28.5" customHeight="1" x14ac:dyDescent="0.35">
      <c r="D707" s="60"/>
    </row>
    <row r="708" spans="4:4" ht="28.5" customHeight="1" x14ac:dyDescent="0.35">
      <c r="D708" s="60"/>
    </row>
    <row r="709" spans="4:4" ht="28.5" customHeight="1" x14ac:dyDescent="0.35">
      <c r="D709" s="60"/>
    </row>
    <row r="710" spans="4:4" ht="28.5" customHeight="1" x14ac:dyDescent="0.35">
      <c r="D710" s="60"/>
    </row>
    <row r="711" spans="4:4" ht="28.5" customHeight="1" x14ac:dyDescent="0.35">
      <c r="D711" s="60"/>
    </row>
    <row r="712" spans="4:4" ht="28.5" customHeight="1" x14ac:dyDescent="0.35">
      <c r="D712" s="60"/>
    </row>
    <row r="713" spans="4:4" ht="28.5" customHeight="1" x14ac:dyDescent="0.35">
      <c r="D713" s="60"/>
    </row>
    <row r="714" spans="4:4" ht="28.5" customHeight="1" x14ac:dyDescent="0.35">
      <c r="D714" s="60"/>
    </row>
    <row r="715" spans="4:4" ht="28.5" customHeight="1" x14ac:dyDescent="0.35">
      <c r="D715" s="60"/>
    </row>
    <row r="716" spans="4:4" ht="28.5" customHeight="1" x14ac:dyDescent="0.35">
      <c r="D716" s="60"/>
    </row>
    <row r="717" spans="4:4" ht="28.5" customHeight="1" x14ac:dyDescent="0.35">
      <c r="D717" s="60"/>
    </row>
    <row r="718" spans="4:4" ht="28.5" customHeight="1" x14ac:dyDescent="0.35">
      <c r="D718" s="60"/>
    </row>
    <row r="719" spans="4:4" ht="28.5" customHeight="1" x14ac:dyDescent="0.35">
      <c r="D719" s="60"/>
    </row>
    <row r="720" spans="4:4" ht="28.5" customHeight="1" x14ac:dyDescent="0.35">
      <c r="D720" s="60"/>
    </row>
    <row r="721" spans="4:4" ht="28.5" customHeight="1" x14ac:dyDescent="0.35">
      <c r="D721" s="60"/>
    </row>
    <row r="722" spans="4:4" ht="28.5" customHeight="1" x14ac:dyDescent="0.35">
      <c r="D722" s="60"/>
    </row>
    <row r="723" spans="4:4" ht="28.5" customHeight="1" x14ac:dyDescent="0.35">
      <c r="D723" s="60"/>
    </row>
    <row r="724" spans="4:4" ht="28.5" customHeight="1" x14ac:dyDescent="0.35">
      <c r="D724" s="60"/>
    </row>
    <row r="725" spans="4:4" ht="28.5" customHeight="1" x14ac:dyDescent="0.35">
      <c r="D725" s="60"/>
    </row>
    <row r="726" spans="4:4" ht="28.5" customHeight="1" x14ac:dyDescent="0.35">
      <c r="D726" s="60"/>
    </row>
    <row r="727" spans="4:4" ht="28.5" customHeight="1" x14ac:dyDescent="0.35">
      <c r="D727" s="60"/>
    </row>
    <row r="728" spans="4:4" ht="28.5" customHeight="1" x14ac:dyDescent="0.35">
      <c r="D728" s="60"/>
    </row>
    <row r="729" spans="4:4" ht="28.5" customHeight="1" x14ac:dyDescent="0.35">
      <c r="D729" s="60"/>
    </row>
    <row r="730" spans="4:4" ht="28.5" customHeight="1" x14ac:dyDescent="0.35">
      <c r="D730" s="60"/>
    </row>
    <row r="731" spans="4:4" ht="28.5" customHeight="1" x14ac:dyDescent="0.35">
      <c r="D731" s="60"/>
    </row>
    <row r="732" spans="4:4" ht="28.5" customHeight="1" x14ac:dyDescent="0.35">
      <c r="D732" s="60"/>
    </row>
    <row r="733" spans="4:4" ht="28.5" customHeight="1" x14ac:dyDescent="0.35">
      <c r="D733" s="60"/>
    </row>
    <row r="734" spans="4:4" ht="28.5" customHeight="1" x14ac:dyDescent="0.35">
      <c r="D734" s="60"/>
    </row>
    <row r="735" spans="4:4" ht="28.5" customHeight="1" x14ac:dyDescent="0.35">
      <c r="D735" s="60"/>
    </row>
    <row r="736" spans="4:4" ht="28.5" customHeight="1" x14ac:dyDescent="0.35">
      <c r="D736" s="60"/>
    </row>
    <row r="737" spans="4:4" ht="28.5" customHeight="1" x14ac:dyDescent="0.35">
      <c r="D737" s="60"/>
    </row>
    <row r="738" spans="4:4" ht="28.5" customHeight="1" x14ac:dyDescent="0.35">
      <c r="D738" s="60"/>
    </row>
    <row r="739" spans="4:4" ht="28.5" customHeight="1" x14ac:dyDescent="0.35">
      <c r="D739" s="60"/>
    </row>
    <row r="740" spans="4:4" ht="28.5" customHeight="1" x14ac:dyDescent="0.35">
      <c r="D740" s="60"/>
    </row>
    <row r="741" spans="4:4" ht="28.5" customHeight="1" x14ac:dyDescent="0.35">
      <c r="D741" s="60"/>
    </row>
    <row r="742" spans="4:4" ht="28.5" customHeight="1" x14ac:dyDescent="0.35">
      <c r="D742" s="60"/>
    </row>
    <row r="743" spans="4:4" ht="28.5" customHeight="1" x14ac:dyDescent="0.35">
      <c r="D743" s="60"/>
    </row>
    <row r="744" spans="4:4" ht="28.5" customHeight="1" x14ac:dyDescent="0.35">
      <c r="D744" s="60"/>
    </row>
    <row r="745" spans="4:4" ht="28.5" customHeight="1" x14ac:dyDescent="0.35">
      <c r="D745" s="60"/>
    </row>
    <row r="746" spans="4:4" ht="28.5" customHeight="1" x14ac:dyDescent="0.35">
      <c r="D746" s="60"/>
    </row>
    <row r="747" spans="4:4" ht="28.5" customHeight="1" x14ac:dyDescent="0.35">
      <c r="D747" s="60"/>
    </row>
    <row r="748" spans="4:4" ht="28.5" customHeight="1" x14ac:dyDescent="0.35">
      <c r="D748" s="60"/>
    </row>
    <row r="749" spans="4:4" ht="28.5" customHeight="1" x14ac:dyDescent="0.35">
      <c r="D749" s="60"/>
    </row>
    <row r="750" spans="4:4" ht="28.5" customHeight="1" x14ac:dyDescent="0.35">
      <c r="D750" s="60"/>
    </row>
    <row r="751" spans="4:4" ht="28.5" customHeight="1" x14ac:dyDescent="0.35">
      <c r="D751" s="60"/>
    </row>
    <row r="752" spans="4:4" ht="28.5" customHeight="1" x14ac:dyDescent="0.35">
      <c r="D752" s="60"/>
    </row>
    <row r="753" spans="4:4" ht="28.5" customHeight="1" x14ac:dyDescent="0.35">
      <c r="D753" s="60"/>
    </row>
    <row r="754" spans="4:4" ht="28.5" customHeight="1" x14ac:dyDescent="0.35">
      <c r="D754" s="60"/>
    </row>
    <row r="755" spans="4:4" ht="28.5" customHeight="1" x14ac:dyDescent="0.35">
      <c r="D755" s="60"/>
    </row>
    <row r="756" spans="4:4" ht="28.5" customHeight="1" x14ac:dyDescent="0.35">
      <c r="D756" s="60"/>
    </row>
    <row r="757" spans="4:4" ht="28.5" customHeight="1" x14ac:dyDescent="0.35">
      <c r="D757" s="60"/>
    </row>
    <row r="758" spans="4:4" ht="28.5" customHeight="1" x14ac:dyDescent="0.35">
      <c r="D758" s="60"/>
    </row>
    <row r="759" spans="4:4" ht="28.5" customHeight="1" x14ac:dyDescent="0.35">
      <c r="D759" s="60"/>
    </row>
    <row r="760" spans="4:4" ht="28.5" customHeight="1" x14ac:dyDescent="0.35">
      <c r="D760" s="60"/>
    </row>
    <row r="761" spans="4:4" ht="28.5" customHeight="1" x14ac:dyDescent="0.35">
      <c r="D761" s="60"/>
    </row>
    <row r="762" spans="4:4" ht="28.5" customHeight="1" x14ac:dyDescent="0.35">
      <c r="D762" s="60"/>
    </row>
    <row r="763" spans="4:4" ht="28.5" customHeight="1" x14ac:dyDescent="0.35">
      <c r="D763" s="60"/>
    </row>
    <row r="764" spans="4:4" ht="28.5" customHeight="1" x14ac:dyDescent="0.35">
      <c r="D764" s="60"/>
    </row>
    <row r="765" spans="4:4" ht="28.5" customHeight="1" x14ac:dyDescent="0.35">
      <c r="D765" s="60"/>
    </row>
    <row r="766" spans="4:4" ht="28.5" customHeight="1" x14ac:dyDescent="0.35">
      <c r="D766" s="60"/>
    </row>
    <row r="767" spans="4:4" ht="28.5" customHeight="1" x14ac:dyDescent="0.35">
      <c r="D767" s="60"/>
    </row>
    <row r="768" spans="4:4" ht="28.5" customHeight="1" x14ac:dyDescent="0.35">
      <c r="D768" s="60"/>
    </row>
    <row r="769" spans="4:4" ht="28.5" customHeight="1" x14ac:dyDescent="0.35">
      <c r="D769" s="60"/>
    </row>
    <row r="770" spans="4:4" ht="28.5" customHeight="1" x14ac:dyDescent="0.35">
      <c r="D770" s="60"/>
    </row>
    <row r="771" spans="4:4" ht="28.5" customHeight="1" x14ac:dyDescent="0.35">
      <c r="D771" s="60"/>
    </row>
    <row r="772" spans="4:4" ht="28.5" customHeight="1" x14ac:dyDescent="0.35">
      <c r="D772" s="60"/>
    </row>
    <row r="773" spans="4:4" ht="28.5" customHeight="1" x14ac:dyDescent="0.35">
      <c r="D773" s="60"/>
    </row>
    <row r="774" spans="4:4" ht="28.5" customHeight="1" x14ac:dyDescent="0.35">
      <c r="D774" s="60"/>
    </row>
    <row r="775" spans="4:4" ht="28.5" customHeight="1" x14ac:dyDescent="0.35">
      <c r="D775" s="60"/>
    </row>
    <row r="776" spans="4:4" ht="28.5" customHeight="1" x14ac:dyDescent="0.35">
      <c r="D776" s="60"/>
    </row>
    <row r="777" spans="4:4" ht="28.5" customHeight="1" x14ac:dyDescent="0.35">
      <c r="D777" s="60"/>
    </row>
    <row r="778" spans="4:4" ht="28.5" customHeight="1" x14ac:dyDescent="0.35">
      <c r="D778" s="60"/>
    </row>
    <row r="779" spans="4:4" ht="28.5" customHeight="1" x14ac:dyDescent="0.35">
      <c r="D779" s="60"/>
    </row>
    <row r="780" spans="4:4" ht="28.5" customHeight="1" x14ac:dyDescent="0.35">
      <c r="D780" s="60"/>
    </row>
    <row r="781" spans="4:4" ht="28.5" customHeight="1" x14ac:dyDescent="0.35">
      <c r="D781" s="60"/>
    </row>
    <row r="782" spans="4:4" ht="28.5" customHeight="1" x14ac:dyDescent="0.35">
      <c r="D782" s="60"/>
    </row>
    <row r="783" spans="4:4" ht="28.5" customHeight="1" x14ac:dyDescent="0.35">
      <c r="D783" s="60"/>
    </row>
    <row r="784" spans="4:4" ht="28.5" customHeight="1" x14ac:dyDescent="0.35">
      <c r="D784" s="60"/>
    </row>
    <row r="785" spans="4:4" ht="28.5" customHeight="1" x14ac:dyDescent="0.35">
      <c r="D785" s="60"/>
    </row>
    <row r="786" spans="4:4" ht="28.5" customHeight="1" x14ac:dyDescent="0.35">
      <c r="D786" s="60"/>
    </row>
    <row r="787" spans="4:4" ht="28.5" customHeight="1" x14ac:dyDescent="0.35">
      <c r="D787" s="60"/>
    </row>
    <row r="788" spans="4:4" ht="28.5" customHeight="1" x14ac:dyDescent="0.35">
      <c r="D788" s="60"/>
    </row>
    <row r="789" spans="4:4" ht="28.5" customHeight="1" x14ac:dyDescent="0.35">
      <c r="D789" s="60"/>
    </row>
    <row r="790" spans="4:4" ht="28.5" customHeight="1" x14ac:dyDescent="0.35">
      <c r="D790" s="60"/>
    </row>
    <row r="791" spans="4:4" ht="28.5" customHeight="1" x14ac:dyDescent="0.35">
      <c r="D791" s="60"/>
    </row>
    <row r="792" spans="4:4" ht="28.5" customHeight="1" x14ac:dyDescent="0.35">
      <c r="D792" s="60"/>
    </row>
    <row r="793" spans="4:4" ht="28.5" customHeight="1" x14ac:dyDescent="0.35">
      <c r="D793" s="60"/>
    </row>
    <row r="794" spans="4:4" ht="28.5" customHeight="1" x14ac:dyDescent="0.35">
      <c r="D794" s="60"/>
    </row>
    <row r="795" spans="4:4" ht="28.5" customHeight="1" x14ac:dyDescent="0.35">
      <c r="D795" s="60"/>
    </row>
    <row r="796" spans="4:4" ht="28.5" customHeight="1" x14ac:dyDescent="0.35">
      <c r="D796" s="60"/>
    </row>
    <row r="797" spans="4:4" ht="28.5" customHeight="1" x14ac:dyDescent="0.35">
      <c r="D797" s="60"/>
    </row>
    <row r="798" spans="4:4" ht="28.5" customHeight="1" x14ac:dyDescent="0.35">
      <c r="D798" s="60"/>
    </row>
    <row r="799" spans="4:4" ht="28.5" customHeight="1" x14ac:dyDescent="0.35">
      <c r="D799" s="60"/>
    </row>
    <row r="800" spans="4:4" ht="28.5" customHeight="1" x14ac:dyDescent="0.35">
      <c r="D800" s="60"/>
    </row>
    <row r="801" spans="4:4" ht="28.5" customHeight="1" x14ac:dyDescent="0.35">
      <c r="D801" s="60"/>
    </row>
    <row r="802" spans="4:4" ht="28.5" customHeight="1" x14ac:dyDescent="0.35">
      <c r="D802" s="60"/>
    </row>
    <row r="803" spans="4:4" ht="28.5" customHeight="1" x14ac:dyDescent="0.35">
      <c r="D803" s="60"/>
    </row>
    <row r="804" spans="4:4" ht="28.5" customHeight="1" x14ac:dyDescent="0.35">
      <c r="D804" s="60"/>
    </row>
    <row r="805" spans="4:4" ht="28.5" customHeight="1" x14ac:dyDescent="0.35">
      <c r="D805" s="60"/>
    </row>
    <row r="806" spans="4:4" ht="28.5" customHeight="1" x14ac:dyDescent="0.35">
      <c r="D806" s="60"/>
    </row>
    <row r="807" spans="4:4" ht="28.5" customHeight="1" x14ac:dyDescent="0.35">
      <c r="D807" s="60"/>
    </row>
    <row r="808" spans="4:4" ht="28.5" customHeight="1" x14ac:dyDescent="0.35">
      <c r="D808" s="60"/>
    </row>
    <row r="809" spans="4:4" ht="28.5" customHeight="1" x14ac:dyDescent="0.35">
      <c r="D809" s="60"/>
    </row>
    <row r="810" spans="4:4" ht="28.5" customHeight="1" x14ac:dyDescent="0.35">
      <c r="D810" s="60"/>
    </row>
    <row r="811" spans="4:4" ht="28.5" customHeight="1" x14ac:dyDescent="0.35">
      <c r="D811" s="60"/>
    </row>
    <row r="812" spans="4:4" ht="28.5" customHeight="1" x14ac:dyDescent="0.35">
      <c r="D812" s="60"/>
    </row>
    <row r="813" spans="4:4" ht="28.5" customHeight="1" x14ac:dyDescent="0.35">
      <c r="D813" s="60"/>
    </row>
    <row r="814" spans="4:4" ht="28.5" customHeight="1" x14ac:dyDescent="0.35">
      <c r="D814" s="60"/>
    </row>
    <row r="815" spans="4:4" ht="28.5" customHeight="1" x14ac:dyDescent="0.35">
      <c r="D815" s="60"/>
    </row>
    <row r="816" spans="4:4" ht="28.5" customHeight="1" x14ac:dyDescent="0.35">
      <c r="D816" s="60"/>
    </row>
    <row r="817" spans="4:4" ht="28.5" customHeight="1" x14ac:dyDescent="0.35">
      <c r="D817" s="60"/>
    </row>
    <row r="818" spans="4:4" ht="28.5" customHeight="1" x14ac:dyDescent="0.35">
      <c r="D818" s="60"/>
    </row>
    <row r="819" spans="4:4" ht="28.5" customHeight="1" x14ac:dyDescent="0.35">
      <c r="D819" s="60"/>
    </row>
    <row r="820" spans="4:4" ht="28.5" customHeight="1" x14ac:dyDescent="0.35">
      <c r="D820" s="60"/>
    </row>
    <row r="821" spans="4:4" ht="28.5" customHeight="1" x14ac:dyDescent="0.35">
      <c r="D821" s="60"/>
    </row>
    <row r="822" spans="4:4" ht="28.5" customHeight="1" x14ac:dyDescent="0.35">
      <c r="D822" s="60"/>
    </row>
    <row r="823" spans="4:4" ht="28.5" customHeight="1" x14ac:dyDescent="0.35">
      <c r="D823" s="60"/>
    </row>
    <row r="824" spans="4:4" ht="28.5" customHeight="1" x14ac:dyDescent="0.35">
      <c r="D824" s="60"/>
    </row>
    <row r="825" spans="4:4" ht="28.5" customHeight="1" x14ac:dyDescent="0.35">
      <c r="D825" s="60"/>
    </row>
    <row r="826" spans="4:4" ht="28.5" customHeight="1" x14ac:dyDescent="0.35">
      <c r="D826" s="60"/>
    </row>
    <row r="827" spans="4:4" ht="28.5" customHeight="1" x14ac:dyDescent="0.35">
      <c r="D827" s="60"/>
    </row>
    <row r="828" spans="4:4" ht="28.5" customHeight="1" x14ac:dyDescent="0.35">
      <c r="D828" s="60"/>
    </row>
    <row r="829" spans="4:4" ht="28.5" customHeight="1" x14ac:dyDescent="0.35">
      <c r="D829" s="60"/>
    </row>
    <row r="830" spans="4:4" ht="28.5" customHeight="1" x14ac:dyDescent="0.35">
      <c r="D830" s="60"/>
    </row>
    <row r="831" spans="4:4" ht="28.5" customHeight="1" x14ac:dyDescent="0.35">
      <c r="D831" s="60"/>
    </row>
    <row r="832" spans="4:4" ht="28.5" customHeight="1" x14ac:dyDescent="0.35">
      <c r="D832" s="60"/>
    </row>
    <row r="833" spans="4:4" ht="28.5" customHeight="1" x14ac:dyDescent="0.35">
      <c r="D833" s="60"/>
    </row>
    <row r="834" spans="4:4" ht="28.5" customHeight="1" x14ac:dyDescent="0.35">
      <c r="D834" s="60"/>
    </row>
    <row r="835" spans="4:4" ht="28.5" customHeight="1" x14ac:dyDescent="0.35">
      <c r="D835" s="60"/>
    </row>
    <row r="836" spans="4:4" ht="28.5" customHeight="1" x14ac:dyDescent="0.35">
      <c r="D836" s="60"/>
    </row>
    <row r="837" spans="4:4" ht="28.5" customHeight="1" x14ac:dyDescent="0.35">
      <c r="D837" s="60"/>
    </row>
    <row r="838" spans="4:4" ht="28.5" customHeight="1" x14ac:dyDescent="0.35">
      <c r="D838" s="60"/>
    </row>
    <row r="839" spans="4:4" ht="28.5" customHeight="1" x14ac:dyDescent="0.35">
      <c r="D839" s="60"/>
    </row>
    <row r="840" spans="4:4" ht="28.5" customHeight="1" x14ac:dyDescent="0.35">
      <c r="D840" s="60"/>
    </row>
    <row r="841" spans="4:4" ht="28.5" customHeight="1" x14ac:dyDescent="0.35">
      <c r="D841" s="60"/>
    </row>
    <row r="842" spans="4:4" ht="28.5" customHeight="1" x14ac:dyDescent="0.35">
      <c r="D842" s="60"/>
    </row>
    <row r="843" spans="4:4" ht="28.5" customHeight="1" x14ac:dyDescent="0.35">
      <c r="D843" s="60"/>
    </row>
    <row r="844" spans="4:4" ht="28.5" customHeight="1" x14ac:dyDescent="0.35">
      <c r="D844" s="60"/>
    </row>
    <row r="845" spans="4:4" ht="28.5" customHeight="1" x14ac:dyDescent="0.35">
      <c r="D845" s="60"/>
    </row>
    <row r="846" spans="4:4" ht="28.5" customHeight="1" x14ac:dyDescent="0.35">
      <c r="D846" s="60"/>
    </row>
    <row r="847" spans="4:4" ht="28.5" customHeight="1" x14ac:dyDescent="0.35">
      <c r="D847" s="60"/>
    </row>
    <row r="848" spans="4:4" ht="28.5" customHeight="1" x14ac:dyDescent="0.35">
      <c r="D848" s="60"/>
    </row>
    <row r="849" spans="4:4" ht="28.5" customHeight="1" x14ac:dyDescent="0.35">
      <c r="D849" s="60"/>
    </row>
    <row r="850" spans="4:4" ht="28.5" customHeight="1" x14ac:dyDescent="0.35">
      <c r="D850" s="60"/>
    </row>
    <row r="851" spans="4:4" ht="28.5" customHeight="1" x14ac:dyDescent="0.35">
      <c r="D851" s="60"/>
    </row>
    <row r="852" spans="4:4" ht="28.5" customHeight="1" x14ac:dyDescent="0.35">
      <c r="D852" s="60"/>
    </row>
    <row r="853" spans="4:4" ht="28.5" customHeight="1" x14ac:dyDescent="0.35">
      <c r="D853" s="60"/>
    </row>
    <row r="854" spans="4:4" ht="28.5" customHeight="1" x14ac:dyDescent="0.35">
      <c r="D854" s="60"/>
    </row>
    <row r="855" spans="4:4" ht="28.5" customHeight="1" x14ac:dyDescent="0.35">
      <c r="D855" s="60"/>
    </row>
    <row r="856" spans="4:4" ht="28.5" customHeight="1" x14ac:dyDescent="0.35">
      <c r="D856" s="60"/>
    </row>
    <row r="857" spans="4:4" ht="28.5" customHeight="1" x14ac:dyDescent="0.35">
      <c r="D857" s="60"/>
    </row>
    <row r="858" spans="4:4" ht="28.5" customHeight="1" x14ac:dyDescent="0.35">
      <c r="D858" s="60"/>
    </row>
    <row r="859" spans="4:4" ht="28.5" customHeight="1" x14ac:dyDescent="0.35">
      <c r="D859" s="60"/>
    </row>
    <row r="860" spans="4:4" ht="28.5" customHeight="1" x14ac:dyDescent="0.35">
      <c r="D860" s="60"/>
    </row>
    <row r="861" spans="4:4" ht="28.5" customHeight="1" x14ac:dyDescent="0.35">
      <c r="D861" s="60"/>
    </row>
    <row r="862" spans="4:4" ht="28.5" customHeight="1" x14ac:dyDescent="0.35">
      <c r="D862" s="60"/>
    </row>
    <row r="863" spans="4:4" ht="28.5" customHeight="1" x14ac:dyDescent="0.35">
      <c r="D863" s="60"/>
    </row>
    <row r="864" spans="4:4" ht="28.5" customHeight="1" x14ac:dyDescent="0.35">
      <c r="D864" s="60"/>
    </row>
    <row r="865" spans="4:4" ht="28.5" customHeight="1" x14ac:dyDescent="0.35">
      <c r="D865" s="60"/>
    </row>
    <row r="866" spans="4:4" ht="28.5" customHeight="1" x14ac:dyDescent="0.35">
      <c r="D866" s="60"/>
    </row>
    <row r="867" spans="4:4" ht="28.5" customHeight="1" x14ac:dyDescent="0.35">
      <c r="D867" s="60"/>
    </row>
    <row r="868" spans="4:4" ht="28.5" customHeight="1" x14ac:dyDescent="0.35">
      <c r="D868" s="60"/>
    </row>
    <row r="869" spans="4:4" ht="28.5" customHeight="1" x14ac:dyDescent="0.35">
      <c r="D869" s="60"/>
    </row>
    <row r="870" spans="4:4" ht="28.5" customHeight="1" x14ac:dyDescent="0.35">
      <c r="D870" s="60"/>
    </row>
    <row r="871" spans="4:4" ht="28.5" customHeight="1" x14ac:dyDescent="0.35">
      <c r="D871" s="60"/>
    </row>
    <row r="872" spans="4:4" ht="28.5" customHeight="1" x14ac:dyDescent="0.35">
      <c r="D872" s="60"/>
    </row>
    <row r="873" spans="4:4" ht="28.5" customHeight="1" x14ac:dyDescent="0.35">
      <c r="D873" s="60"/>
    </row>
    <row r="874" spans="4:4" ht="28.5" customHeight="1" x14ac:dyDescent="0.35">
      <c r="D874" s="60"/>
    </row>
    <row r="875" spans="4:4" ht="28.5" customHeight="1" x14ac:dyDescent="0.35">
      <c r="D875" s="60"/>
    </row>
    <row r="876" spans="4:4" ht="28.5" customHeight="1" x14ac:dyDescent="0.35">
      <c r="D876" s="60"/>
    </row>
    <row r="877" spans="4:4" ht="28.5" customHeight="1" x14ac:dyDescent="0.35">
      <c r="D877" s="60"/>
    </row>
    <row r="878" spans="4:4" ht="28.5" customHeight="1" x14ac:dyDescent="0.35">
      <c r="D878" s="60"/>
    </row>
    <row r="879" spans="4:4" ht="28.5" customHeight="1" x14ac:dyDescent="0.35">
      <c r="D879" s="60"/>
    </row>
    <row r="880" spans="4:4" ht="28.5" customHeight="1" x14ac:dyDescent="0.35">
      <c r="D880" s="60"/>
    </row>
    <row r="881" spans="4:4" ht="28.5" customHeight="1" x14ac:dyDescent="0.35">
      <c r="D881" s="60"/>
    </row>
    <row r="882" spans="4:4" ht="28.5" customHeight="1" x14ac:dyDescent="0.35">
      <c r="D882" s="60"/>
    </row>
    <row r="883" spans="4:4" ht="28.5" customHeight="1" x14ac:dyDescent="0.35">
      <c r="D883" s="60"/>
    </row>
    <row r="884" spans="4:4" ht="28.5" customHeight="1" x14ac:dyDescent="0.35">
      <c r="D884" s="60"/>
    </row>
    <row r="885" spans="4:4" ht="28.5" customHeight="1" x14ac:dyDescent="0.35">
      <c r="D885" s="60"/>
    </row>
    <row r="886" spans="4:4" ht="28.5" customHeight="1" x14ac:dyDescent="0.35">
      <c r="D886" s="60"/>
    </row>
    <row r="887" spans="4:4" ht="28.5" customHeight="1" x14ac:dyDescent="0.35">
      <c r="D887" s="60"/>
    </row>
    <row r="888" spans="4:4" ht="28.5" customHeight="1" x14ac:dyDescent="0.35">
      <c r="D888" s="60"/>
    </row>
    <row r="889" spans="4:4" ht="28.5" customHeight="1" x14ac:dyDescent="0.35">
      <c r="D889" s="60"/>
    </row>
    <row r="890" spans="4:4" ht="28.5" customHeight="1" x14ac:dyDescent="0.35">
      <c r="D890" s="60"/>
    </row>
    <row r="891" spans="4:4" ht="28.5" customHeight="1" x14ac:dyDescent="0.35">
      <c r="D891" s="60"/>
    </row>
    <row r="892" spans="4:4" ht="28.5" customHeight="1" x14ac:dyDescent="0.35">
      <c r="D892" s="60"/>
    </row>
    <row r="893" spans="4:4" ht="28.5" customHeight="1" x14ac:dyDescent="0.35">
      <c r="D893" s="60"/>
    </row>
    <row r="894" spans="4:4" ht="28.5" customHeight="1" x14ac:dyDescent="0.35">
      <c r="D894" s="60"/>
    </row>
    <row r="895" spans="4:4" ht="28.5" customHeight="1" x14ac:dyDescent="0.35">
      <c r="D895" s="60"/>
    </row>
    <row r="896" spans="4:4" ht="28.5" customHeight="1" x14ac:dyDescent="0.35">
      <c r="D896" s="60"/>
    </row>
    <row r="897" spans="4:4" ht="28.5" customHeight="1" x14ac:dyDescent="0.35">
      <c r="D897" s="60"/>
    </row>
    <row r="898" spans="4:4" ht="28.5" customHeight="1" x14ac:dyDescent="0.35">
      <c r="D898" s="60"/>
    </row>
    <row r="899" spans="4:4" ht="28.5" customHeight="1" x14ac:dyDescent="0.35">
      <c r="D899" s="60"/>
    </row>
    <row r="900" spans="4:4" ht="28.5" customHeight="1" x14ac:dyDescent="0.35">
      <c r="D900" s="60"/>
    </row>
    <row r="901" spans="4:4" ht="28.5" customHeight="1" x14ac:dyDescent="0.35">
      <c r="D901" s="60"/>
    </row>
    <row r="902" spans="4:4" ht="28.5" customHeight="1" x14ac:dyDescent="0.35">
      <c r="D902" s="60"/>
    </row>
    <row r="903" spans="4:4" ht="28.5" customHeight="1" x14ac:dyDescent="0.35">
      <c r="D903" s="60"/>
    </row>
    <row r="904" spans="4:4" ht="28.5" customHeight="1" x14ac:dyDescent="0.35">
      <c r="D904" s="60"/>
    </row>
    <row r="905" spans="4:4" ht="28.5" customHeight="1" x14ac:dyDescent="0.35">
      <c r="D905" s="60"/>
    </row>
    <row r="906" spans="4:4" ht="28.5" customHeight="1" x14ac:dyDescent="0.35">
      <c r="D906" s="60"/>
    </row>
    <row r="907" spans="4:4" ht="28.5" customHeight="1" x14ac:dyDescent="0.35">
      <c r="D907" s="60"/>
    </row>
    <row r="908" spans="4:4" ht="28.5" customHeight="1" x14ac:dyDescent="0.35">
      <c r="D908" s="60"/>
    </row>
    <row r="909" spans="4:4" ht="28.5" customHeight="1" x14ac:dyDescent="0.35">
      <c r="D909" s="60"/>
    </row>
    <row r="910" spans="4:4" ht="28.5" customHeight="1" x14ac:dyDescent="0.35">
      <c r="D910" s="60"/>
    </row>
    <row r="911" spans="4:4" ht="28.5" customHeight="1" x14ac:dyDescent="0.35">
      <c r="D911" s="60"/>
    </row>
    <row r="912" spans="4:4" ht="28.5" customHeight="1" x14ac:dyDescent="0.35">
      <c r="D912" s="60"/>
    </row>
    <row r="913" spans="4:4" ht="28.5" customHeight="1" x14ac:dyDescent="0.35">
      <c r="D913" s="60"/>
    </row>
    <row r="914" spans="4:4" ht="28.5" customHeight="1" x14ac:dyDescent="0.35">
      <c r="D914" s="60"/>
    </row>
    <row r="915" spans="4:4" ht="28.5" customHeight="1" x14ac:dyDescent="0.35">
      <c r="D915" s="60"/>
    </row>
    <row r="916" spans="4:4" ht="28.5" customHeight="1" x14ac:dyDescent="0.35">
      <c r="D916" s="60"/>
    </row>
    <row r="917" spans="4:4" ht="28.5" customHeight="1" x14ac:dyDescent="0.35">
      <c r="D917" s="60"/>
    </row>
    <row r="918" spans="4:4" ht="28.5" customHeight="1" x14ac:dyDescent="0.35">
      <c r="D918" s="60"/>
    </row>
    <row r="919" spans="4:4" ht="28.5" customHeight="1" x14ac:dyDescent="0.35">
      <c r="D919" s="60"/>
    </row>
    <row r="920" spans="4:4" ht="28.5" customHeight="1" x14ac:dyDescent="0.35">
      <c r="D920" s="60"/>
    </row>
    <row r="921" spans="4:4" ht="28.5" customHeight="1" x14ac:dyDescent="0.35">
      <c r="D921" s="60"/>
    </row>
    <row r="922" spans="4:4" ht="28.5" customHeight="1" x14ac:dyDescent="0.35">
      <c r="D922" s="60"/>
    </row>
    <row r="923" spans="4:4" ht="28.5" customHeight="1" x14ac:dyDescent="0.35">
      <c r="D923" s="60"/>
    </row>
    <row r="924" spans="4:4" ht="28.5" customHeight="1" x14ac:dyDescent="0.35">
      <c r="D924" s="60"/>
    </row>
    <row r="925" spans="4:4" ht="28.5" customHeight="1" x14ac:dyDescent="0.35">
      <c r="D925" s="60"/>
    </row>
    <row r="926" spans="4:4" ht="28.5" customHeight="1" x14ac:dyDescent="0.35">
      <c r="D926" s="60"/>
    </row>
    <row r="927" spans="4:4" ht="28.5" customHeight="1" x14ac:dyDescent="0.35">
      <c r="D927" s="60"/>
    </row>
    <row r="928" spans="4:4" ht="28.5" customHeight="1" x14ac:dyDescent="0.35">
      <c r="D928" s="60"/>
    </row>
    <row r="929" spans="4:4" ht="28.5" customHeight="1" x14ac:dyDescent="0.35">
      <c r="D929" s="60"/>
    </row>
    <row r="930" spans="4:4" ht="28.5" customHeight="1" x14ac:dyDescent="0.35">
      <c r="D930" s="60"/>
    </row>
    <row r="931" spans="4:4" ht="28.5" customHeight="1" x14ac:dyDescent="0.35">
      <c r="D931" s="60"/>
    </row>
    <row r="932" spans="4:4" ht="28.5" customHeight="1" x14ac:dyDescent="0.35">
      <c r="D932" s="60"/>
    </row>
    <row r="933" spans="4:4" ht="28.5" customHeight="1" x14ac:dyDescent="0.35">
      <c r="D933" s="60"/>
    </row>
    <row r="934" spans="4:4" ht="28.5" customHeight="1" x14ac:dyDescent="0.35">
      <c r="D934" s="60"/>
    </row>
    <row r="935" spans="4:4" ht="28.5" customHeight="1" x14ac:dyDescent="0.35">
      <c r="D935" s="60"/>
    </row>
    <row r="936" spans="4:4" ht="28.5" customHeight="1" x14ac:dyDescent="0.35">
      <c r="D936" s="60"/>
    </row>
    <row r="937" spans="4:4" ht="28.5" customHeight="1" x14ac:dyDescent="0.35">
      <c r="D937" s="60"/>
    </row>
    <row r="938" spans="4:4" ht="28.5" customHeight="1" x14ac:dyDescent="0.35">
      <c r="D938" s="60"/>
    </row>
    <row r="939" spans="4:4" ht="28.5" customHeight="1" x14ac:dyDescent="0.35">
      <c r="D939" s="60"/>
    </row>
    <row r="940" spans="4:4" ht="28.5" customHeight="1" x14ac:dyDescent="0.35">
      <c r="D940" s="60"/>
    </row>
    <row r="941" spans="4:4" ht="28.5" customHeight="1" x14ac:dyDescent="0.35">
      <c r="D941" s="60"/>
    </row>
    <row r="942" spans="4:4" ht="28.5" customHeight="1" x14ac:dyDescent="0.35">
      <c r="D942" s="60"/>
    </row>
    <row r="943" spans="4:4" ht="28.5" customHeight="1" x14ac:dyDescent="0.35">
      <c r="D943" s="60"/>
    </row>
    <row r="944" spans="4:4" ht="28.5" customHeight="1" x14ac:dyDescent="0.35">
      <c r="D944" s="60"/>
    </row>
    <row r="945" spans="4:4" ht="28.5" customHeight="1" x14ac:dyDescent="0.35">
      <c r="D945" s="60"/>
    </row>
    <row r="946" spans="4:4" ht="28.5" customHeight="1" x14ac:dyDescent="0.35">
      <c r="D946" s="60"/>
    </row>
    <row r="947" spans="4:4" ht="28.5" customHeight="1" x14ac:dyDescent="0.35">
      <c r="D947" s="60"/>
    </row>
    <row r="948" spans="4:4" ht="28.5" customHeight="1" x14ac:dyDescent="0.35">
      <c r="D948" s="60"/>
    </row>
    <row r="949" spans="4:4" ht="28.5" customHeight="1" x14ac:dyDescent="0.35">
      <c r="D949" s="60"/>
    </row>
    <row r="950" spans="4:4" ht="28.5" customHeight="1" x14ac:dyDescent="0.35">
      <c r="D950" s="60"/>
    </row>
    <row r="951" spans="4:4" ht="28.5" customHeight="1" x14ac:dyDescent="0.35">
      <c r="D951" s="60"/>
    </row>
    <row r="952" spans="4:4" ht="28.5" customHeight="1" x14ac:dyDescent="0.35">
      <c r="D952" s="60"/>
    </row>
    <row r="953" spans="4:4" ht="28.5" customHeight="1" x14ac:dyDescent="0.35">
      <c r="D953" s="60"/>
    </row>
    <row r="954" spans="4:4" ht="28.5" customHeight="1" x14ac:dyDescent="0.35">
      <c r="D954" s="60"/>
    </row>
    <row r="955" spans="4:4" ht="28.5" customHeight="1" x14ac:dyDescent="0.35">
      <c r="D955" s="60"/>
    </row>
    <row r="956" spans="4:4" ht="28.5" customHeight="1" x14ac:dyDescent="0.35">
      <c r="D956" s="60"/>
    </row>
    <row r="957" spans="4:4" ht="28.5" customHeight="1" x14ac:dyDescent="0.35">
      <c r="D957" s="60"/>
    </row>
    <row r="958" spans="4:4" ht="28.5" customHeight="1" x14ac:dyDescent="0.35">
      <c r="D958" s="60"/>
    </row>
    <row r="959" spans="4:4" ht="28.5" customHeight="1" x14ac:dyDescent="0.35">
      <c r="D959" s="60"/>
    </row>
    <row r="960" spans="4:4" ht="28.5" customHeight="1" x14ac:dyDescent="0.35">
      <c r="D960" s="60"/>
    </row>
    <row r="961" spans="4:4" ht="28.5" customHeight="1" x14ac:dyDescent="0.35">
      <c r="D961" s="60"/>
    </row>
    <row r="962" spans="4:4" ht="28.5" customHeight="1" x14ac:dyDescent="0.35">
      <c r="D962" s="60"/>
    </row>
    <row r="963" spans="4:4" ht="28.5" customHeight="1" x14ac:dyDescent="0.35">
      <c r="D963" s="60"/>
    </row>
    <row r="964" spans="4:4" ht="28.5" customHeight="1" x14ac:dyDescent="0.35">
      <c r="D964" s="60"/>
    </row>
    <row r="965" spans="4:4" ht="28.5" customHeight="1" x14ac:dyDescent="0.35">
      <c r="D965" s="60"/>
    </row>
    <row r="966" spans="4:4" ht="28.5" customHeight="1" x14ac:dyDescent="0.35">
      <c r="D966" s="60"/>
    </row>
    <row r="967" spans="4:4" ht="28.5" customHeight="1" x14ac:dyDescent="0.35">
      <c r="D967" s="60"/>
    </row>
    <row r="968" spans="4:4" ht="28.5" customHeight="1" x14ac:dyDescent="0.35">
      <c r="D968" s="60"/>
    </row>
    <row r="969" spans="4:4" ht="28.5" customHeight="1" x14ac:dyDescent="0.35">
      <c r="D969" s="60"/>
    </row>
    <row r="970" spans="4:4" ht="28.5" customHeight="1" x14ac:dyDescent="0.35">
      <c r="D970" s="60"/>
    </row>
    <row r="971" spans="4:4" ht="28.5" customHeight="1" x14ac:dyDescent="0.35">
      <c r="D971" s="60"/>
    </row>
    <row r="972" spans="4:4" ht="28.5" customHeight="1" x14ac:dyDescent="0.35">
      <c r="D972" s="60"/>
    </row>
    <row r="973" spans="4:4" ht="28.5" customHeight="1" x14ac:dyDescent="0.35">
      <c r="D973" s="60"/>
    </row>
    <row r="974" spans="4:4" ht="28.5" customHeight="1" x14ac:dyDescent="0.35">
      <c r="D974" s="60"/>
    </row>
    <row r="975" spans="4:4" ht="28.5" customHeight="1" x14ac:dyDescent="0.35">
      <c r="D975" s="60"/>
    </row>
    <row r="976" spans="4:4" ht="28.5" customHeight="1" x14ac:dyDescent="0.35">
      <c r="D976" s="60"/>
    </row>
    <row r="977" spans="4:4" ht="28.5" customHeight="1" x14ac:dyDescent="0.35">
      <c r="D977" s="60"/>
    </row>
    <row r="978" spans="4:4" ht="28.5" customHeight="1" x14ac:dyDescent="0.35">
      <c r="D978" s="60"/>
    </row>
    <row r="979" spans="4:4" ht="28.5" customHeight="1" x14ac:dyDescent="0.35">
      <c r="D979" s="60"/>
    </row>
    <row r="980" spans="4:4" ht="28.5" customHeight="1" x14ac:dyDescent="0.35">
      <c r="D980" s="60"/>
    </row>
    <row r="981" spans="4:4" ht="28.5" customHeight="1" x14ac:dyDescent="0.35">
      <c r="D981" s="60"/>
    </row>
    <row r="982" spans="4:4" ht="28.5" customHeight="1" x14ac:dyDescent="0.35">
      <c r="D982" s="60"/>
    </row>
    <row r="983" spans="4:4" ht="28.5" customHeight="1" x14ac:dyDescent="0.35">
      <c r="D983" s="60"/>
    </row>
    <row r="984" spans="4:4" ht="28.5" customHeight="1" x14ac:dyDescent="0.35">
      <c r="D984" s="60"/>
    </row>
    <row r="985" spans="4:4" ht="28.5" customHeight="1" x14ac:dyDescent="0.35">
      <c r="D985" s="60"/>
    </row>
    <row r="986" spans="4:4" ht="28.5" customHeight="1" x14ac:dyDescent="0.35">
      <c r="D986" s="60"/>
    </row>
    <row r="987" spans="4:4" ht="28.5" customHeight="1" x14ac:dyDescent="0.35">
      <c r="D987" s="60"/>
    </row>
    <row r="988" spans="4:4" ht="28.5" customHeight="1" x14ac:dyDescent="0.35">
      <c r="D988" s="60"/>
    </row>
    <row r="989" spans="4:4" ht="28.5" customHeight="1" x14ac:dyDescent="0.35">
      <c r="D989" s="60"/>
    </row>
    <row r="990" spans="4:4" ht="28.5" customHeight="1" x14ac:dyDescent="0.35">
      <c r="D990" s="60"/>
    </row>
    <row r="991" spans="4:4" ht="28.5" customHeight="1" x14ac:dyDescent="0.35">
      <c r="D991" s="60"/>
    </row>
    <row r="992" spans="4:4" ht="28.5" customHeight="1" x14ac:dyDescent="0.35">
      <c r="D992" s="60"/>
    </row>
    <row r="993" spans="4:4" ht="28.5" customHeight="1" x14ac:dyDescent="0.35">
      <c r="D993" s="60"/>
    </row>
    <row r="994" spans="4:4" ht="28.5" customHeight="1" x14ac:dyDescent="0.35">
      <c r="D994" s="60"/>
    </row>
    <row r="995" spans="4:4" ht="28.5" customHeight="1" x14ac:dyDescent="0.35">
      <c r="D995" s="60"/>
    </row>
    <row r="996" spans="4:4" ht="28.5" customHeight="1" x14ac:dyDescent="0.35">
      <c r="D996" s="60"/>
    </row>
    <row r="997" spans="4:4" ht="28.5" customHeight="1" x14ac:dyDescent="0.35">
      <c r="D997" s="60"/>
    </row>
    <row r="998" spans="4:4" ht="28.5" customHeight="1" x14ac:dyDescent="0.35">
      <c r="D998" s="60"/>
    </row>
    <row r="999" spans="4:4" ht="28.5" customHeight="1" x14ac:dyDescent="0.35">
      <c r="D999" s="60"/>
    </row>
    <row r="1000" spans="4:4" ht="28.5" customHeight="1" x14ac:dyDescent="0.35">
      <c r="D1000" s="60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1" t="s">
        <v>18</v>
      </c>
      <c r="B4" s="84"/>
      <c r="C4" s="84"/>
      <c r="D4" s="84"/>
      <c r="E4" s="84"/>
      <c r="F4" s="85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2" t="s">
        <v>11</v>
      </c>
      <c r="B18" s="73"/>
      <c r="C18" s="73"/>
      <c r="D18" s="73"/>
      <c r="E18" s="74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3" t="s">
        <v>55</v>
      </c>
      <c r="D19" s="82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e">
        <f>IF('Proposta Técnica'!#REF!="","",'Proposta Técnica'!#REF!)</f>
        <v>#REF!</v>
      </c>
      <c r="C20" s="100" t="str">
        <f>IF('Proposta Técnica'!D36="","",'Proposta Técnica'!D36)</f>
        <v>Relatório técnico parcial contendo as informações de diagnóstico atual da paisagem Mantiqueira</v>
      </c>
      <c r="D20" s="82"/>
      <c r="E20" s="45" t="str">
        <f>IF('Proposta Técnica'!H36="","",'Proposta Técnica'!H36)</f>
        <v>30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técnico parcial (preliminar) contendo a visão de 10 anos da paisagem</v>
      </c>
      <c r="C21" s="100" t="str">
        <f>IF('Proposta Técnica'!E37="","",'Proposta Técnica'!E37)</f>
        <v/>
      </c>
      <c r="D21" s="82"/>
      <c r="E21" s="45" t="str">
        <f>IF('Proposta Técnica'!H37="","",'Proposta Técnica'!H37)</f>
        <v>70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técnico parcial (final) contendo a visão de 10 da paisagem</v>
      </c>
      <c r="C22" s="100" t="str">
        <f>IF('Proposta Técnica'!E38="","",'Proposta Técnica'!E38)</f>
        <v/>
      </c>
      <c r="D22" s="82"/>
      <c r="E22" s="45" t="str">
        <f>IF('Proposta Técnica'!H38="","",'Proposta Técnica'!H38)</f>
        <v>90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 t="str">
        <f>IF('Proposta Técnica'!C39="","",'Proposta Técnica'!C39)</f>
        <v/>
      </c>
      <c r="B23" s="44" t="str">
        <f>IF('Proposta Técnica'!D39="","",'Proposta Técnica'!D39)</f>
        <v/>
      </c>
      <c r="C23" s="100" t="str">
        <f>IF('Proposta Técnica'!E39="","",'Proposta Técnica'!E39)</f>
        <v/>
      </c>
      <c r="D23" s="82"/>
      <c r="E23" s="45" t="str">
        <f>IF('Proposta Técnica'!H39="","",'Proposta Técnica'!H39)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 t="str">
        <f>IF('Proposta Técnica'!C40="","",'Proposta Técnica'!C40)</f>
        <v/>
      </c>
      <c r="B24" s="44" t="str">
        <f>IF('Proposta Técnica'!D40="","",'Proposta Técnica'!D40)</f>
        <v/>
      </c>
      <c r="C24" s="100" t="str">
        <f>IF('Proposta Técnica'!E40="","",'Proposta Técnica'!E40)</f>
        <v/>
      </c>
      <c r="D24" s="82"/>
      <c r="E24" s="45" t="str">
        <f>IF('Proposta Técnica'!H40="","",'Proposta Técnica'!H40)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 t="str">
        <f>IF('Proposta Técnica'!C41="","",'Proposta Técnica'!C41)</f>
        <v/>
      </c>
      <c r="B25" s="44" t="str">
        <f>IF('Proposta Técnica'!D41="","",'Proposta Técnica'!D41)</f>
        <v/>
      </c>
      <c r="C25" s="100" t="str">
        <f>IF('Proposta Técnica'!E41="","",'Proposta Técnica'!E41)</f>
        <v/>
      </c>
      <c r="D25" s="82"/>
      <c r="E25" s="45" t="str">
        <f>IF('Proposta Técnica'!H41="","",'Proposta Técnica'!H41)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 t="str">
        <f>IF('Proposta Técnica'!C42="","",'Proposta Técnica'!C42)</f>
        <v/>
      </c>
      <c r="B26" s="44" t="str">
        <f>IF('Proposta Técnica'!D42="","",'Proposta Técnica'!D42)</f>
        <v/>
      </c>
      <c r="C26" s="100" t="str">
        <f>IF('Proposta Técnica'!E42="","",'Proposta Técnica'!E42)</f>
        <v/>
      </c>
      <c r="D26" s="82"/>
      <c r="E26" s="45" t="str">
        <f>IF('Proposta Técnica'!H42="","",'Proposta Técnica'!H42)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Técnica'!C43="","",'Proposta Técnica'!C43)</f>
        <v/>
      </c>
      <c r="B27" s="44" t="str">
        <f>IF('Proposta Técnica'!D43="","",'Proposta Técnica'!D43)</f>
        <v/>
      </c>
      <c r="C27" s="100" t="str">
        <f>IF('Proposta Técnica'!E43="","",'Proposta Técnica'!E43)</f>
        <v/>
      </c>
      <c r="D27" s="82"/>
      <c r="E27" s="45" t="str">
        <f>IF('Proposta Técnica'!H43="","",'Proposta Técnica'!H43)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Técnica'!C44="","",'Proposta Técnica'!C44)</f>
        <v/>
      </c>
      <c r="B28" s="44" t="str">
        <f>IF('Proposta Técnica'!D44="","",'Proposta Técnica'!D44)</f>
        <v/>
      </c>
      <c r="C28" s="100" t="str">
        <f>IF('Proposta Técnica'!E44="","",'Proposta Técnica'!E44)</f>
        <v/>
      </c>
      <c r="D28" s="82"/>
      <c r="E28" s="45" t="str">
        <f>IF('Proposta Técnica'!H44="","",'Proposta Técnica'!H44)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100" t="str">
        <f>IF('Proposta Técnica'!E45="","",'Proposta Técnica'!E45)</f>
        <v/>
      </c>
      <c r="D29" s="82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100" t="str">
        <f>IF('Proposta Técnica'!E46="","",'Proposta Técnica'!E46)</f>
        <v/>
      </c>
      <c r="D30" s="82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100" t="str">
        <f>IF('Proposta Técnica'!E47="","",'Proposta Técnica'!E47)</f>
        <v/>
      </c>
      <c r="D31" s="82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100" t="str">
        <f>IF('Proposta Técnica'!E48="","",'Proposta Técnica'!E48)</f>
        <v/>
      </c>
      <c r="D32" s="82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100" t="str">
        <f>IF('Proposta Técnica'!E49="","",'Proposta Técnica'!E49)</f>
        <v/>
      </c>
      <c r="D33" s="82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100" t="str">
        <f>IF('Proposta Técnica'!E50="","",'Proposta Técnica'!E50)</f>
        <v/>
      </c>
      <c r="D34" s="82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100" t="str">
        <f>IF('Proposta Técnica'!E51="","",'Proposta Técnica'!E51)</f>
        <v/>
      </c>
      <c r="D35" s="82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100" t="str">
        <f>IF('Proposta Técnica'!E52="","",'Proposta Técnica'!E52)</f>
        <v/>
      </c>
      <c r="D36" s="82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100" t="str">
        <f>IF('Proposta Técnica'!E53="","",'Proposta Técnica'!E53)</f>
        <v/>
      </c>
      <c r="D37" s="82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100" t="str">
        <f>IF('Proposta Técnica'!E54="","",'Proposta Técnica'!E54)</f>
        <v/>
      </c>
      <c r="D38" s="82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100" t="str">
        <f>IF('Proposta Técnica'!E55="","",'Proposta Técnica'!E55)</f>
        <v/>
      </c>
      <c r="D39" s="82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100" t="str">
        <f>IF('Proposta Técnica'!E56="","",'Proposta Técnica'!E56)</f>
        <v/>
      </c>
      <c r="D40" s="82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100" t="str">
        <f>IF('Proposta Técnica'!E57="","",'Proposta Técnica'!E57)</f>
        <v/>
      </c>
      <c r="D41" s="82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100" t="str">
        <f>IF('Proposta Técnica'!E58="","",'Proposta Técnica'!E58)</f>
        <v/>
      </c>
      <c r="D42" s="82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100" t="str">
        <f>IF('Proposta Técnica'!E59="","",'Proposta Técnica'!E59)</f>
        <v/>
      </c>
      <c r="D43" s="82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100" t="str">
        <f>IF('Proposta Técnica'!E60="","",'Proposta Técnica'!E60)</f>
        <v/>
      </c>
      <c r="D44" s="82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100" t="str">
        <f>IF('Proposta Técnica'!E61="","",'Proposta Técnica'!E61)</f>
        <v/>
      </c>
      <c r="D45" s="82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100" t="str">
        <f>IF('Proposta Técnica'!E62="","",'Proposta Técnica'!E62)</f>
        <v/>
      </c>
      <c r="D46" s="82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100" t="str">
        <f>IF('Proposta Técnica'!E63="","",'Proposta Técnica'!E63)</f>
        <v/>
      </c>
      <c r="D47" s="82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100" t="str">
        <f>IF('Proposta Técnica'!E64="","",'Proposta Técnica'!E64)</f>
        <v/>
      </c>
      <c r="D48" s="82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100" t="str">
        <f>IF('Proposta Técnica'!E65="","",'Proposta Técnica'!E65)</f>
        <v/>
      </c>
      <c r="D49" s="82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100" t="str">
        <f>IF('Proposta Técnica'!E66="","",'Proposta Técnica'!E66)</f>
        <v/>
      </c>
      <c r="D50" s="82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100" t="str">
        <f>IF('Proposta Técnica'!E67="","",'Proposta Técnica'!E67)</f>
        <v/>
      </c>
      <c r="D51" s="82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100" t="str">
        <f>IF('Proposta Técnica'!E68="","",'Proposta Técnica'!E68)</f>
        <v/>
      </c>
      <c r="D52" s="82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100" t="str">
        <f>IF('Proposta Técnica'!E69="","",'Proposta Técnica'!E69)</f>
        <v/>
      </c>
      <c r="D53" s="82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100" t="str">
        <f>IF('Proposta Técnica'!E70="","",'Proposta Técnica'!E70)</f>
        <v/>
      </c>
      <c r="D54" s="82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100" t="str">
        <f>IF('Proposta Técnica'!E71="","",'Proposta Técnica'!E71)</f>
        <v/>
      </c>
      <c r="D55" s="82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100" t="str">
        <f>IF('Proposta Técnica'!E72="","",'Proposta Técnica'!E72)</f>
        <v/>
      </c>
      <c r="D56" s="82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100" t="str">
        <f>IF('Proposta Técnica'!E73="","",'Proposta Técnica'!E73)</f>
        <v/>
      </c>
      <c r="D57" s="82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100" t="str">
        <f>IF('Proposta Técnica'!E74="","",'Proposta Técnica'!E74)</f>
        <v/>
      </c>
      <c r="D58" s="82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100" t="str">
        <f>IF('Proposta Técnica'!E75="","",'Proposta Técnica'!E75)</f>
        <v/>
      </c>
      <c r="D59" s="82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100" t="str">
        <f>IF('Proposta Técnica'!E76="","",'Proposta Técnica'!E76)</f>
        <v/>
      </c>
      <c r="D60" s="82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100" t="str">
        <f>IF('Proposta Técnica'!E77="","",'Proposta Técnica'!E77)</f>
        <v/>
      </c>
      <c r="D61" s="82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100" t="str">
        <f>IF('Proposta Técnica'!E78="","",'Proposta Técnica'!E78)</f>
        <v/>
      </c>
      <c r="D62" s="82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100" t="str">
        <f>IF('Proposta Técnica'!E79="","",'Proposta Técnica'!E79)</f>
        <v/>
      </c>
      <c r="D63" s="82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100" t="str">
        <f>IF('Proposta Técnica'!E80="","",'Proposta Técnica'!E80)</f>
        <v/>
      </c>
      <c r="D64" s="82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100" t="str">
        <f>IF('Proposta Técnica'!E81="","",'Proposta Técnica'!E81)</f>
        <v/>
      </c>
      <c r="D65" s="82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100" t="str">
        <f>IF('Proposta Técnica'!E82="","",'Proposta Técnica'!E82)</f>
        <v/>
      </c>
      <c r="D66" s="82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100" t="str">
        <f>IF('Proposta Técnica'!E83="","",'Proposta Técnica'!E83)</f>
        <v/>
      </c>
      <c r="D67" s="82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100" t="str">
        <f>IF('Proposta Técnica'!E84="","",'Proposta Técnica'!E84)</f>
        <v/>
      </c>
      <c r="D68" s="82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100" t="str">
        <f>IF('Proposta Técnica'!E85="","",'Proposta Técnica'!E85)</f>
        <v/>
      </c>
      <c r="D69" s="82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100" t="str">
        <f>IF('Proposta Técnica'!E86="","",'Proposta Técnica'!E86)</f>
        <v/>
      </c>
      <c r="D70" s="82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100" t="str">
        <f>IF('Proposta Técnica'!E87="","",'Proposta Técnica'!E87)</f>
        <v/>
      </c>
      <c r="D71" s="82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100" t="str">
        <f>IF('Proposta Técnica'!E88="","",'Proposta Técnica'!E88)</f>
        <v/>
      </c>
      <c r="D72" s="82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100" t="str">
        <f>IF('Proposta Técnica'!E89="","",'Proposta Técnica'!E89)</f>
        <v/>
      </c>
      <c r="D73" s="82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100" t="str">
        <f>IF('Proposta Técnica'!E90="","",'Proposta Técnica'!E90)</f>
        <v/>
      </c>
      <c r="D74" s="82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100" t="str">
        <f>IF('Proposta Técnica'!E91="","",'Proposta Técnica'!E91)</f>
        <v/>
      </c>
      <c r="D75" s="82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100" t="str">
        <f>IF('Proposta Técnica'!E92="","",'Proposta Técnica'!E92)</f>
        <v/>
      </c>
      <c r="D76" s="82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100" t="str">
        <f>IF('Proposta Técnica'!E93="","",'Proposta Técnica'!E93)</f>
        <v/>
      </c>
      <c r="D77" s="82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100" t="str">
        <f>IF('Proposta Técnica'!E94="","",'Proposta Técnica'!E94)</f>
        <v/>
      </c>
      <c r="D78" s="82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100" t="str">
        <f>IF('Proposta Técnica'!E95="","",'Proposta Técnica'!E95)</f>
        <v/>
      </c>
      <c r="D79" s="82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100" t="str">
        <f>IF('Proposta Técnica'!E96="","",'Proposta Técnica'!E96)</f>
        <v/>
      </c>
      <c r="D80" s="82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100" t="str">
        <f>IF('Proposta Técnica'!E97="","",'Proposta Técnica'!E97)</f>
        <v/>
      </c>
      <c r="D81" s="82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100" t="str">
        <f>IF('Proposta Técnica'!E98="","",'Proposta Técnica'!E98)</f>
        <v/>
      </c>
      <c r="D82" s="82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100" t="str">
        <f>IF('Proposta Técnica'!E99="","",'Proposta Técnica'!E99)</f>
        <v/>
      </c>
      <c r="D83" s="82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100" t="str">
        <f>IF('Proposta Técnica'!E100="","",'Proposta Técnica'!E100)</f>
        <v/>
      </c>
      <c r="D84" s="82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100" t="str">
        <f>IF('Proposta Técnica'!E101="","",'Proposta Técnica'!E101)</f>
        <v/>
      </c>
      <c r="D85" s="82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100" t="str">
        <f>IF('Proposta Técnica'!E102="","",'Proposta Técnica'!E102)</f>
        <v/>
      </c>
      <c r="D86" s="82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100" t="str">
        <f>IF('Proposta Técnica'!E103="","",'Proposta Técnica'!E103)</f>
        <v/>
      </c>
      <c r="D87" s="82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100" t="str">
        <f>IF('Proposta Técnica'!E104="","",'Proposta Técnica'!E104)</f>
        <v/>
      </c>
      <c r="D88" s="82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100" t="str">
        <f>IF('Proposta Técnica'!E105="","",'Proposta Técnica'!E105)</f>
        <v/>
      </c>
      <c r="D89" s="82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100" t="str">
        <f>IF('Proposta Técnica'!E106="","",'Proposta Técnica'!E106)</f>
        <v/>
      </c>
      <c r="D90" s="82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100" t="str">
        <f>IF('Proposta Técnica'!E107="","",'Proposta Técnica'!E107)</f>
        <v/>
      </c>
      <c r="D91" s="82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100" t="str">
        <f>IF('Proposta Técnica'!E108="","",'Proposta Técnica'!E108)</f>
        <v/>
      </c>
      <c r="D92" s="82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100" t="str">
        <f>IF('Proposta Técnica'!E109="","",'Proposta Técnica'!E109)</f>
        <v/>
      </c>
      <c r="D93" s="82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100" t="str">
        <f>IF('Proposta Técnica'!E110="","",'Proposta Técnica'!E110)</f>
        <v/>
      </c>
      <c r="D94" s="82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100" t="str">
        <f>IF('Proposta Técnica'!E111="","",'Proposta Técnica'!E111)</f>
        <v/>
      </c>
      <c r="D95" s="82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100" t="str">
        <f>IF('Proposta Técnica'!E112="","",'Proposta Técnica'!E112)</f>
        <v/>
      </c>
      <c r="D96" s="82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100" t="str">
        <f>IF('Proposta Técnica'!E113="","",'Proposta Técnica'!E113)</f>
        <v/>
      </c>
      <c r="D97" s="82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100" t="str">
        <f>IF('Proposta Técnica'!E114="","",'Proposta Técnica'!E114)</f>
        <v/>
      </c>
      <c r="D98" s="82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100" t="str">
        <f>IF('Proposta Técnica'!E115="","",'Proposta Técnica'!E115)</f>
        <v/>
      </c>
      <c r="D99" s="82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100" t="str">
        <f>IF('Proposta Técnica'!E116="","",'Proposta Técnica'!E116)</f>
        <v/>
      </c>
      <c r="D100" s="82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100" t="str">
        <f>IF('Proposta Técnica'!E117="","",'Proposta Técnica'!E117)</f>
        <v/>
      </c>
      <c r="D101" s="82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100" t="str">
        <f>IF('Proposta Técnica'!E118="","",'Proposta Técnica'!E118)</f>
        <v/>
      </c>
      <c r="D102" s="82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100" t="str">
        <f>IF('Proposta Técnica'!E119="","",'Proposta Técnica'!E119)</f>
        <v/>
      </c>
      <c r="D103" s="82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100" t="str">
        <f>IF('Proposta Técnica'!E120="","",'Proposta Técnica'!E120)</f>
        <v/>
      </c>
      <c r="D104" s="82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100" t="str">
        <f>IF('Proposta Técnica'!E121="","",'Proposta Técnica'!E121)</f>
        <v/>
      </c>
      <c r="D105" s="82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100" t="str">
        <f>IF('Proposta Técnica'!E122="","",'Proposta Técnica'!E122)</f>
        <v/>
      </c>
      <c r="D106" s="82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100" t="str">
        <f>IF('Proposta Técnica'!E123="","",'Proposta Técnica'!E123)</f>
        <v/>
      </c>
      <c r="D107" s="82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100" t="str">
        <f>IF('Proposta Técnica'!E124="","",'Proposta Técnica'!E124)</f>
        <v/>
      </c>
      <c r="D108" s="82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100" t="str">
        <f>IF('Proposta Técnica'!E125="","",'Proposta Técnica'!E125)</f>
        <v/>
      </c>
      <c r="D109" s="82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100" t="str">
        <f>IF('Proposta Técnica'!E126="","",'Proposta Técnica'!E126)</f>
        <v/>
      </c>
      <c r="D110" s="82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100" t="str">
        <f>IF('Proposta Técnica'!E127="","",'Proposta Técnica'!E127)</f>
        <v/>
      </c>
      <c r="D111" s="82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100" t="str">
        <f>IF('Proposta Técnica'!E128="","",'Proposta Técnica'!E128)</f>
        <v/>
      </c>
      <c r="D112" s="82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100" t="str">
        <f>IF('Proposta Técnica'!E129="","",'Proposta Técnica'!E129)</f>
        <v/>
      </c>
      <c r="D113" s="82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100" t="str">
        <f>IF('Proposta Técnica'!E130="","",'Proposta Técnica'!E130)</f>
        <v/>
      </c>
      <c r="D114" s="82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100" t="str">
        <f>IF('Proposta Técnica'!E131="","",'Proposta Técnica'!E131)</f>
        <v/>
      </c>
      <c r="D115" s="82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100" t="str">
        <f>IF('Proposta Técnica'!E132="","",'Proposta Técnica'!E132)</f>
        <v/>
      </c>
      <c r="D116" s="82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100" t="str">
        <f>IF('Proposta Técnica'!E133="","",'Proposta Técnica'!E133)</f>
        <v/>
      </c>
      <c r="D117" s="82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100" t="str">
        <f>IF('Proposta Técnica'!E134="","",'Proposta Técnica'!E134)</f>
        <v/>
      </c>
      <c r="D118" s="82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100" t="str">
        <f>IF('Proposta Técnica'!E135="","",'Proposta Técnica'!E135)</f>
        <v/>
      </c>
      <c r="D119" s="82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5" t="s">
        <v>43</v>
      </c>
      <c r="B4" s="106"/>
      <c r="C4" s="106"/>
      <c r="D4" s="106"/>
      <c r="E4" s="106"/>
      <c r="F4" s="106"/>
      <c r="G4" s="106"/>
      <c r="H4" s="106"/>
      <c r="I4" s="10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3" t="s">
        <v>57</v>
      </c>
      <c r="F5" s="69"/>
      <c r="G5" s="82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e">
        <f>IF('TDR Técnica'!B20="","",'TDR Técnica'!B20)</f>
        <v>#REF!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4" t="str">
        <f>IF('Proposta Comercial'!K12="","",'Proposta Comercial'!K12)</f>
        <v>Após assinatura do contrato + entrega do produto + aprovação + Entrega de NF</v>
      </c>
      <c r="F6" s="69"/>
      <c r="G6" s="82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técnico parcial (preliminar) contendo a visão de 10 anos da paisagem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4" t="str">
        <f>IF('Proposta Comercial'!K13="","",'Proposta Comercial'!K13)</f>
        <v>15 dias após entrega do produto + aprovação + Entrega de NF</v>
      </c>
      <c r="F7" s="69"/>
      <c r="G7" s="82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técnico parcial (final) contendo a visão de 10 da paisagem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4" t="str">
        <f>IF('Proposta Comercial'!K14="","",'Proposta Comercial'!K14)</f>
        <v>15 dias após entrega do produto + aprovação + Entrega de NF</v>
      </c>
      <c r="F8" s="69"/>
      <c r="G8" s="82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 t="str">
        <f>IF('TDR Técnica'!A23="","",'TDR Técnica'!A23)</f>
        <v/>
      </c>
      <c r="B9" s="22" t="str">
        <f>IF('TDR Técnica'!B23="","",'TDR Técnica'!B23)</f>
        <v/>
      </c>
      <c r="C9" s="46" t="str">
        <f>IF('Proposta Comercial'!I15="","",'Proposta Comercial'!I15)</f>
        <v/>
      </c>
      <c r="D9" s="22" t="str">
        <f>IF('Proposta Comercial'!J15="","",'Proposta Comercial'!J15)</f>
        <v/>
      </c>
      <c r="E9" s="104" t="str">
        <f>IF('Proposta Comercial'!K15="","",'Proposta Comercial'!K15)</f>
        <v/>
      </c>
      <c r="F9" s="69"/>
      <c r="G9" s="82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 t="str">
        <f>IF('TDR Técnica'!A24="","",'TDR Técnica'!A24)</f>
        <v/>
      </c>
      <c r="B10" s="22" t="str">
        <f>IF('TDR Técnica'!B24="","",'TDR Técnica'!B24)</f>
        <v/>
      </c>
      <c r="C10" s="46" t="str">
        <f>IF('Proposta Comercial'!I16="","",'Proposta Comercial'!I16)</f>
        <v/>
      </c>
      <c r="D10" s="22" t="str">
        <f>IF('Proposta Comercial'!J16="","",'Proposta Comercial'!J16)</f>
        <v/>
      </c>
      <c r="E10" s="104" t="str">
        <f>IF('Proposta Comercial'!K16="","",'Proposta Comercial'!K16)</f>
        <v/>
      </c>
      <c r="F10" s="69"/>
      <c r="G10" s="82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 t="str">
        <f>IF('TDR Técnica'!A25="","",'TDR Técnica'!A25)</f>
        <v/>
      </c>
      <c r="B11" s="22" t="str">
        <f>IF('TDR Técnica'!B25="","",'TDR Técnica'!B25)</f>
        <v/>
      </c>
      <c r="C11" s="46" t="str">
        <f>IF('Proposta Comercial'!I17="","",'Proposta Comercial'!I17)</f>
        <v/>
      </c>
      <c r="D11" s="22" t="str">
        <f>IF('Proposta Comercial'!J17="","",'Proposta Comercial'!J17)</f>
        <v/>
      </c>
      <c r="E11" s="104" t="str">
        <f>IF('Proposta Comercial'!K17="","",'Proposta Comercial'!K17)</f>
        <v/>
      </c>
      <c r="F11" s="69"/>
      <c r="G11" s="82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 t="str">
        <f>IF('TDR Técnica'!A26="","",'TDR Técnica'!A26)</f>
        <v/>
      </c>
      <c r="B12" s="22" t="str">
        <f>IF('TDR Técnica'!B26="","",'TDR Técnica'!B26)</f>
        <v/>
      </c>
      <c r="C12" s="46" t="str">
        <f>IF('Proposta Comercial'!I18="","",'Proposta Comercial'!I18)</f>
        <v/>
      </c>
      <c r="D12" s="22" t="str">
        <f>IF('Proposta Comercial'!J18="","",'Proposta Comercial'!J18)</f>
        <v/>
      </c>
      <c r="E12" s="104" t="str">
        <f>IF('Proposta Comercial'!K18="","",'Proposta Comercial'!K18)</f>
        <v/>
      </c>
      <c r="F12" s="69"/>
      <c r="G12" s="82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str">
        <f>IF('Proposta Comercial'!I19="","",'Proposta Comercial'!I19)</f>
        <v/>
      </c>
      <c r="D13" s="22" t="str">
        <f>IF('Proposta Comercial'!J19="","",'Proposta Comercial'!J19)</f>
        <v/>
      </c>
      <c r="E13" s="104" t="str">
        <f>IF('Proposta Comercial'!K19="","",'Proposta Comercial'!K19)</f>
        <v/>
      </c>
      <c r="F13" s="69"/>
      <c r="G13" s="82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 t="str">
        <f>IF('Proposta Comercial'!J20="","",'Proposta Comercial'!J20)</f>
        <v/>
      </c>
      <c r="E14" s="104" t="str">
        <f>IF('Proposta Comercial'!K20="","",'Proposta Comercial'!K20)</f>
        <v/>
      </c>
      <c r="F14" s="69"/>
      <c r="G14" s="82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4" t="str">
        <f>IF('Proposta Comercial'!K21="","",'Proposta Comercial'!K21)</f>
        <v/>
      </c>
      <c r="F15" s="69"/>
      <c r="G15" s="82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4" t="str">
        <f>IF('Proposta Comercial'!K22="","",'Proposta Comercial'!K22)</f>
        <v/>
      </c>
      <c r="F16" s="69"/>
      <c r="G16" s="82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4" t="str">
        <f>IF('Proposta Comercial'!K23="","",'Proposta Comercial'!K23)</f>
        <v/>
      </c>
      <c r="F17" s="69"/>
      <c r="G17" s="82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4" t="str">
        <f>IF('Proposta Comercial'!K24="","",'Proposta Comercial'!K24)</f>
        <v/>
      </c>
      <c r="F18" s="69"/>
      <c r="G18" s="82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4" t="str">
        <f>IF('Proposta Comercial'!K25="","",'Proposta Comercial'!K25)</f>
        <v/>
      </c>
      <c r="F19" s="69"/>
      <c r="G19" s="82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4" t="str">
        <f>IF('Proposta Comercial'!K26="","",'Proposta Comercial'!K26)</f>
        <v/>
      </c>
      <c r="F20" s="69"/>
      <c r="G20" s="82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4" t="str">
        <f>IF('Proposta Comercial'!K27="","",'Proposta Comercial'!K27)</f>
        <v/>
      </c>
      <c r="F21" s="69"/>
      <c r="G21" s="82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4" t="str">
        <f>IF('Proposta Comercial'!K28="","",'Proposta Comercial'!K28)</f>
        <v/>
      </c>
      <c r="F22" s="69"/>
      <c r="G22" s="82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4" t="str">
        <f>IF('Proposta Comercial'!K29="","",'Proposta Comercial'!K29)</f>
        <v/>
      </c>
      <c r="F23" s="69"/>
      <c r="G23" s="82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4" t="str">
        <f>IF('Proposta Comercial'!K30="","",'Proposta Comercial'!K30)</f>
        <v/>
      </c>
      <c r="F24" s="69"/>
      <c r="G24" s="82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4" t="str">
        <f>IF('Proposta Comercial'!K31="","",'Proposta Comercial'!K31)</f>
        <v/>
      </c>
      <c r="F25" s="69"/>
      <c r="G25" s="82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4" t="str">
        <f>IF('Proposta Comercial'!K32="","",'Proposta Comercial'!K32)</f>
        <v/>
      </c>
      <c r="F26" s="69"/>
      <c r="G26" s="82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4" t="str">
        <f>IF('Proposta Comercial'!K33="","",'Proposta Comercial'!K33)</f>
        <v/>
      </c>
      <c r="F27" s="69"/>
      <c r="G27" s="82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4" t="str">
        <f>IF('Proposta Comercial'!K34="","",'Proposta Comercial'!K34)</f>
        <v/>
      </c>
      <c r="F28" s="69"/>
      <c r="G28" s="82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4" t="str">
        <f>IF('Proposta Comercial'!K35="","",'Proposta Comercial'!K35)</f>
        <v/>
      </c>
      <c r="F29" s="69"/>
      <c r="G29" s="82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4" t="str">
        <f>IF('Proposta Comercial'!K36="","",'Proposta Comercial'!K36)</f>
        <v/>
      </c>
      <c r="F30" s="69"/>
      <c r="G30" s="82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4" t="str">
        <f>IF('Proposta Comercial'!K37="","",'Proposta Comercial'!K37)</f>
        <v/>
      </c>
      <c r="F31" s="69"/>
      <c r="G31" s="82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4" t="str">
        <f>IF('Proposta Comercial'!K38="","",'Proposta Comercial'!K38)</f>
        <v/>
      </c>
      <c r="F32" s="69"/>
      <c r="G32" s="82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4" t="str">
        <f>IF('Proposta Comercial'!K39="","",'Proposta Comercial'!K39)</f>
        <v/>
      </c>
      <c r="F33" s="69"/>
      <c r="G33" s="82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4" t="str">
        <f>IF('Proposta Comercial'!K40="","",'Proposta Comercial'!K40)</f>
        <v/>
      </c>
      <c r="F34" s="69"/>
      <c r="G34" s="82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4" t="str">
        <f>IF('Proposta Comercial'!K41="","",'Proposta Comercial'!K41)</f>
        <v/>
      </c>
      <c r="F35" s="69"/>
      <c r="G35" s="82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4" t="str">
        <f>IF('Proposta Comercial'!K42="","",'Proposta Comercial'!K42)</f>
        <v/>
      </c>
      <c r="F36" s="69"/>
      <c r="G36" s="82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4" t="str">
        <f>IF('Proposta Comercial'!K43="","",'Proposta Comercial'!K43)</f>
        <v/>
      </c>
      <c r="F37" s="69"/>
      <c r="G37" s="82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4" t="str">
        <f>IF('Proposta Comercial'!K44="","",'Proposta Comercial'!K44)</f>
        <v/>
      </c>
      <c r="F38" s="69"/>
      <c r="G38" s="82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4" t="str">
        <f>IF('Proposta Comercial'!K45="","",'Proposta Comercial'!K45)</f>
        <v/>
      </c>
      <c r="F39" s="69"/>
      <c r="G39" s="82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4" t="str">
        <f>IF('Proposta Comercial'!K46="","",'Proposta Comercial'!K46)</f>
        <v/>
      </c>
      <c r="F40" s="69"/>
      <c r="G40" s="82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4" t="str">
        <f>IF('Proposta Comercial'!K47="","",'Proposta Comercial'!K47)</f>
        <v/>
      </c>
      <c r="F41" s="69"/>
      <c r="G41" s="82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4" t="str">
        <f>IF('Proposta Comercial'!K48="","",'Proposta Comercial'!K48)</f>
        <v/>
      </c>
      <c r="F42" s="69"/>
      <c r="G42" s="82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4" t="str">
        <f>IF('Proposta Comercial'!K49="","",'Proposta Comercial'!K49)</f>
        <v/>
      </c>
      <c r="F43" s="69"/>
      <c r="G43" s="82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4" t="str">
        <f>IF('Proposta Comercial'!K50="","",'Proposta Comercial'!K50)</f>
        <v/>
      </c>
      <c r="F44" s="69"/>
      <c r="G44" s="82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4" t="str">
        <f>IF('Proposta Comercial'!K51="","",'Proposta Comercial'!K51)</f>
        <v/>
      </c>
      <c r="F45" s="69"/>
      <c r="G45" s="82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4" t="str">
        <f>IF('Proposta Comercial'!K52="","",'Proposta Comercial'!K52)</f>
        <v/>
      </c>
      <c r="F46" s="69"/>
      <c r="G46" s="82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4" t="str">
        <f>IF('Proposta Comercial'!K53="","",'Proposta Comercial'!K53)</f>
        <v/>
      </c>
      <c r="F47" s="69"/>
      <c r="G47" s="82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4" t="str">
        <f>IF('Proposta Comercial'!K54="","",'Proposta Comercial'!K54)</f>
        <v/>
      </c>
      <c r="F48" s="69"/>
      <c r="G48" s="82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4" t="str">
        <f>IF('Proposta Comercial'!K55="","",'Proposta Comercial'!K55)</f>
        <v/>
      </c>
      <c r="F49" s="69"/>
      <c r="G49" s="82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4" t="str">
        <f>IF('Proposta Comercial'!K56="","",'Proposta Comercial'!K56)</f>
        <v/>
      </c>
      <c r="F50" s="69"/>
      <c r="G50" s="82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4" t="str">
        <f>IF('Proposta Comercial'!K57="","",'Proposta Comercial'!K57)</f>
        <v/>
      </c>
      <c r="F51" s="69"/>
      <c r="G51" s="82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4" t="str">
        <f>IF('Proposta Comercial'!K58="","",'Proposta Comercial'!K58)</f>
        <v/>
      </c>
      <c r="F52" s="69"/>
      <c r="G52" s="82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4" t="str">
        <f>IF('Proposta Comercial'!K59="","",'Proposta Comercial'!K59)</f>
        <v/>
      </c>
      <c r="F53" s="69"/>
      <c r="G53" s="82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4" t="str">
        <f>IF('Proposta Comercial'!K60="","",'Proposta Comercial'!K60)</f>
        <v/>
      </c>
      <c r="F54" s="69"/>
      <c r="G54" s="82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4" t="str">
        <f>IF('Proposta Comercial'!K61="","",'Proposta Comercial'!K61)</f>
        <v/>
      </c>
      <c r="F55" s="69"/>
      <c r="G55" s="82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4" t="str">
        <f>IF('Proposta Comercial'!K62="","",'Proposta Comercial'!K62)</f>
        <v/>
      </c>
      <c r="F56" s="69"/>
      <c r="G56" s="82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4" t="str">
        <f>IF('Proposta Comercial'!K63="","",'Proposta Comercial'!K63)</f>
        <v/>
      </c>
      <c r="F57" s="69"/>
      <c r="G57" s="82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4" t="str">
        <f>IF('Proposta Comercial'!K64="","",'Proposta Comercial'!K64)</f>
        <v/>
      </c>
      <c r="F58" s="69"/>
      <c r="G58" s="82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4" t="str">
        <f>IF('Proposta Comercial'!K65="","",'Proposta Comercial'!K65)</f>
        <v/>
      </c>
      <c r="F59" s="69"/>
      <c r="G59" s="82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4" t="str">
        <f>IF('Proposta Comercial'!K66="","",'Proposta Comercial'!K66)</f>
        <v/>
      </c>
      <c r="F60" s="69"/>
      <c r="G60" s="82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4" t="str">
        <f>IF('Proposta Comercial'!K67="","",'Proposta Comercial'!K67)</f>
        <v/>
      </c>
      <c r="F61" s="69"/>
      <c r="G61" s="82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4" t="str">
        <f>IF('Proposta Comercial'!K68="","",'Proposta Comercial'!K68)</f>
        <v/>
      </c>
      <c r="F62" s="69"/>
      <c r="G62" s="82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4" t="str">
        <f>IF('Proposta Comercial'!K69="","",'Proposta Comercial'!K69)</f>
        <v/>
      </c>
      <c r="F63" s="69"/>
      <c r="G63" s="82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4" t="str">
        <f>IF('Proposta Comercial'!K70="","",'Proposta Comercial'!K70)</f>
        <v/>
      </c>
      <c r="F64" s="69"/>
      <c r="G64" s="82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4" t="str">
        <f>IF('Proposta Comercial'!K71="","",'Proposta Comercial'!K71)</f>
        <v/>
      </c>
      <c r="F65" s="69"/>
      <c r="G65" s="82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4" t="str">
        <f>IF('Proposta Comercial'!K72="","",'Proposta Comercial'!K72)</f>
        <v/>
      </c>
      <c r="F66" s="69"/>
      <c r="G66" s="82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4" t="str">
        <f>IF('Proposta Comercial'!K73="","",'Proposta Comercial'!K73)</f>
        <v/>
      </c>
      <c r="F67" s="69"/>
      <c r="G67" s="82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4" t="str">
        <f>IF('Proposta Comercial'!K74="","",'Proposta Comercial'!K74)</f>
        <v/>
      </c>
      <c r="F68" s="69"/>
      <c r="G68" s="82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4" t="str">
        <f>IF('Proposta Comercial'!K75="","",'Proposta Comercial'!K75)</f>
        <v/>
      </c>
      <c r="F69" s="69"/>
      <c r="G69" s="82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4" t="str">
        <f>IF('Proposta Comercial'!K76="","",'Proposta Comercial'!K76)</f>
        <v/>
      </c>
      <c r="F70" s="69"/>
      <c r="G70" s="82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4" t="str">
        <f>IF('Proposta Comercial'!K77="","",'Proposta Comercial'!K77)</f>
        <v/>
      </c>
      <c r="F71" s="69"/>
      <c r="G71" s="82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4" t="str">
        <f>IF('Proposta Comercial'!K78="","",'Proposta Comercial'!K78)</f>
        <v/>
      </c>
      <c r="F72" s="69"/>
      <c r="G72" s="82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4" t="str">
        <f>IF('Proposta Comercial'!K79="","",'Proposta Comercial'!K79)</f>
        <v/>
      </c>
      <c r="F73" s="69"/>
      <c r="G73" s="82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4" t="str">
        <f>IF('Proposta Comercial'!K80="","",'Proposta Comercial'!K80)</f>
        <v/>
      </c>
      <c r="F74" s="69"/>
      <c r="G74" s="82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4" t="str">
        <f>IF('Proposta Comercial'!K81="","",'Proposta Comercial'!K81)</f>
        <v/>
      </c>
      <c r="F75" s="69"/>
      <c r="G75" s="82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4" t="str">
        <f>IF('Proposta Comercial'!K82="","",'Proposta Comercial'!K82)</f>
        <v/>
      </c>
      <c r="F76" s="69"/>
      <c r="G76" s="82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4" t="str">
        <f>IF('Proposta Comercial'!K83="","",'Proposta Comercial'!K83)</f>
        <v/>
      </c>
      <c r="F77" s="69"/>
      <c r="G77" s="82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4" t="str">
        <f>IF('Proposta Comercial'!K84="","",'Proposta Comercial'!K84)</f>
        <v/>
      </c>
      <c r="F78" s="69"/>
      <c r="G78" s="82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4" t="str">
        <f>IF('Proposta Comercial'!K85="","",'Proposta Comercial'!K85)</f>
        <v/>
      </c>
      <c r="F79" s="69"/>
      <c r="G79" s="82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4" t="str">
        <f>IF('Proposta Comercial'!K86="","",'Proposta Comercial'!K86)</f>
        <v/>
      </c>
      <c r="F80" s="69"/>
      <c r="G80" s="82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4" t="str">
        <f>IF('Proposta Comercial'!K87="","",'Proposta Comercial'!K87)</f>
        <v/>
      </c>
      <c r="F81" s="69"/>
      <c r="G81" s="82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4" t="str">
        <f>IF('Proposta Comercial'!K88="","",'Proposta Comercial'!K88)</f>
        <v/>
      </c>
      <c r="F82" s="69"/>
      <c r="G82" s="82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4" t="str">
        <f>IF('Proposta Comercial'!K89="","",'Proposta Comercial'!K89)</f>
        <v/>
      </c>
      <c r="F83" s="69"/>
      <c r="G83" s="82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4" t="str">
        <f>IF('Proposta Comercial'!K90="","",'Proposta Comercial'!K90)</f>
        <v/>
      </c>
      <c r="F84" s="69"/>
      <c r="G84" s="82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4" t="str">
        <f>IF('Proposta Comercial'!K91="","",'Proposta Comercial'!K91)</f>
        <v/>
      </c>
      <c r="F85" s="69"/>
      <c r="G85" s="82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4" t="str">
        <f>IF('Proposta Comercial'!K92="","",'Proposta Comercial'!K92)</f>
        <v/>
      </c>
      <c r="F86" s="69"/>
      <c r="G86" s="82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4" t="str">
        <f>IF('Proposta Comercial'!K93="","",'Proposta Comercial'!K93)</f>
        <v/>
      </c>
      <c r="F87" s="69"/>
      <c r="G87" s="82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4" t="str">
        <f>IF('Proposta Comercial'!K94="","",'Proposta Comercial'!K94)</f>
        <v/>
      </c>
      <c r="F88" s="69"/>
      <c r="G88" s="82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4" t="str">
        <f>IF('Proposta Comercial'!K95="","",'Proposta Comercial'!K95)</f>
        <v/>
      </c>
      <c r="F89" s="69"/>
      <c r="G89" s="82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4" t="str">
        <f>IF('Proposta Comercial'!K96="","",'Proposta Comercial'!K96)</f>
        <v/>
      </c>
      <c r="F90" s="69"/>
      <c r="G90" s="82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4" t="str">
        <f>IF('Proposta Comercial'!K97="","",'Proposta Comercial'!K97)</f>
        <v/>
      </c>
      <c r="F91" s="69"/>
      <c r="G91" s="82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4" t="str">
        <f>IF('Proposta Comercial'!K98="","",'Proposta Comercial'!K98)</f>
        <v/>
      </c>
      <c r="F92" s="69"/>
      <c r="G92" s="82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4" t="str">
        <f>IF('Proposta Comercial'!K99="","",'Proposta Comercial'!K99)</f>
        <v/>
      </c>
      <c r="F93" s="69"/>
      <c r="G93" s="82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4" t="str">
        <f>IF('Proposta Comercial'!K100="","",'Proposta Comercial'!K100)</f>
        <v/>
      </c>
      <c r="F94" s="69"/>
      <c r="G94" s="82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4" t="str">
        <f>IF('Proposta Comercial'!K101="","",'Proposta Comercial'!K101)</f>
        <v/>
      </c>
      <c r="F95" s="69"/>
      <c r="G95" s="82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4" t="str">
        <f>IF('Proposta Comercial'!K102="","",'Proposta Comercial'!K102)</f>
        <v/>
      </c>
      <c r="F96" s="69"/>
      <c r="G96" s="82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4" t="str">
        <f>IF('Proposta Comercial'!K103="","",'Proposta Comercial'!K103)</f>
        <v/>
      </c>
      <c r="F97" s="69"/>
      <c r="G97" s="82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4" t="str">
        <f>IF('Proposta Comercial'!K104="","",'Proposta Comercial'!K104)</f>
        <v/>
      </c>
      <c r="F98" s="69"/>
      <c r="G98" s="82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4" t="str">
        <f>IF('Proposta Comercial'!K105="","",'Proposta Comercial'!K105)</f>
        <v/>
      </c>
      <c r="F99" s="69"/>
      <c r="G99" s="82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4" t="str">
        <f>IF('Proposta Comercial'!K106="","",'Proposta Comercial'!K106)</f>
        <v/>
      </c>
      <c r="F100" s="69"/>
      <c r="G100" s="82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4" t="str">
        <f>IF('Proposta Comercial'!K107="","",'Proposta Comercial'!K107)</f>
        <v/>
      </c>
      <c r="F101" s="69"/>
      <c r="G101" s="82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4" t="str">
        <f>IF('Proposta Comercial'!K108="","",'Proposta Comercial'!K108)</f>
        <v/>
      </c>
      <c r="F102" s="69"/>
      <c r="G102" s="82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4" t="str">
        <f>IF('Proposta Comercial'!K109="","",'Proposta Comercial'!K109)</f>
        <v/>
      </c>
      <c r="F103" s="69"/>
      <c r="G103" s="82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4" t="str">
        <f>IF('Proposta Comercial'!K110="","",'Proposta Comercial'!K110)</f>
        <v/>
      </c>
      <c r="F104" s="69"/>
      <c r="G104" s="82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4" t="str">
        <f>IF('Proposta Comercial'!K111="","",'Proposta Comercial'!K111)</f>
        <v/>
      </c>
      <c r="F105" s="69"/>
      <c r="G105" s="82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2026-01-29T18:57:57Z</dcterms:modified>
</cp:coreProperties>
</file>