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474F91C4-3119-4B9D-AFF2-7F79F6EB918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I111" i="3"/>
  <c r="C105" i="5" s="1"/>
  <c r="G111" i="3"/>
  <c r="F111" i="3"/>
  <c r="E111" i="3"/>
  <c r="D111" i="3"/>
  <c r="G110" i="3"/>
  <c r="F110" i="3"/>
  <c r="E110" i="3"/>
  <c r="I110" i="3" s="1"/>
  <c r="C104" i="5" s="1"/>
  <c r="D110" i="3"/>
  <c r="I109" i="3"/>
  <c r="C103" i="5" s="1"/>
  <c r="G109" i="3"/>
  <c r="F109" i="3"/>
  <c r="E109" i="3"/>
  <c r="D109" i="3"/>
  <c r="G108" i="3"/>
  <c r="F108" i="3"/>
  <c r="E108" i="3"/>
  <c r="I108" i="3" s="1"/>
  <c r="C102" i="5" s="1"/>
  <c r="D108" i="3"/>
  <c r="I107" i="3"/>
  <c r="C101" i="5" s="1"/>
  <c r="G107" i="3"/>
  <c r="F107" i="3"/>
  <c r="E107" i="3"/>
  <c r="D107" i="3"/>
  <c r="G106" i="3"/>
  <c r="F106" i="3"/>
  <c r="E106" i="3"/>
  <c r="I106" i="3" s="1"/>
  <c r="C100" i="5" s="1"/>
  <c r="D106" i="3"/>
  <c r="I105" i="3"/>
  <c r="C99" i="5" s="1"/>
  <c r="G105" i="3"/>
  <c r="F105" i="3"/>
  <c r="E105" i="3"/>
  <c r="D105" i="3"/>
  <c r="G104" i="3"/>
  <c r="F104" i="3"/>
  <c r="E104" i="3"/>
  <c r="I104" i="3" s="1"/>
  <c r="C98" i="5" s="1"/>
  <c r="D104" i="3"/>
  <c r="I103" i="3"/>
  <c r="C97" i="5" s="1"/>
  <c r="G103" i="3"/>
  <c r="F103" i="3"/>
  <c r="E103" i="3"/>
  <c r="D103" i="3"/>
  <c r="G102" i="3"/>
  <c r="F102" i="3"/>
  <c r="E102" i="3"/>
  <c r="I102" i="3" s="1"/>
  <c r="C96" i="5" s="1"/>
  <c r="D102" i="3"/>
  <c r="I101" i="3"/>
  <c r="C95" i="5" s="1"/>
  <c r="G101" i="3"/>
  <c r="F101" i="3"/>
  <c r="E101" i="3"/>
  <c r="D101" i="3"/>
  <c r="G100" i="3"/>
  <c r="F100" i="3"/>
  <c r="E100" i="3"/>
  <c r="I100" i="3" s="1"/>
  <c r="C94" i="5" s="1"/>
  <c r="D100" i="3"/>
  <c r="I99" i="3"/>
  <c r="C93" i="5" s="1"/>
  <c r="G99" i="3"/>
  <c r="F99" i="3"/>
  <c r="E99" i="3"/>
  <c r="D99" i="3"/>
  <c r="G98" i="3"/>
  <c r="F98" i="3"/>
  <c r="E98" i="3"/>
  <c r="I98" i="3" s="1"/>
  <c r="C92" i="5" s="1"/>
  <c r="D98" i="3"/>
  <c r="I97" i="3"/>
  <c r="C91" i="5" s="1"/>
  <c r="G97" i="3"/>
  <c r="F97" i="3"/>
  <c r="E97" i="3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I93" i="3"/>
  <c r="C87" i="5" s="1"/>
  <c r="G93" i="3"/>
  <c r="F93" i="3"/>
  <c r="E93" i="3"/>
  <c r="D93" i="3"/>
  <c r="G92" i="3"/>
  <c r="F92" i="3"/>
  <c r="E92" i="3"/>
  <c r="I92" i="3" s="1"/>
  <c r="C86" i="5" s="1"/>
  <c r="D92" i="3"/>
  <c r="I91" i="3"/>
  <c r="C85" i="5" s="1"/>
  <c r="G91" i="3"/>
  <c r="F91" i="3"/>
  <c r="E91" i="3"/>
  <c r="D91" i="3"/>
  <c r="G90" i="3"/>
  <c r="F90" i="3"/>
  <c r="E90" i="3"/>
  <c r="I90" i="3" s="1"/>
  <c r="C84" i="5" s="1"/>
  <c r="D90" i="3"/>
  <c r="I89" i="3"/>
  <c r="C83" i="5" s="1"/>
  <c r="G89" i="3"/>
  <c r="F89" i="3"/>
  <c r="E89" i="3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I85" i="3"/>
  <c r="C79" i="5" s="1"/>
  <c r="G85" i="3"/>
  <c r="F85" i="3"/>
  <c r="E85" i="3"/>
  <c r="D85" i="3"/>
  <c r="G84" i="3"/>
  <c r="F84" i="3"/>
  <c r="E84" i="3"/>
  <c r="I84" i="3" s="1"/>
  <c r="C78" i="5" s="1"/>
  <c r="D84" i="3"/>
  <c r="I83" i="3"/>
  <c r="C77" i="5" s="1"/>
  <c r="G83" i="3"/>
  <c r="F83" i="3"/>
  <c r="E83" i="3"/>
  <c r="D83" i="3"/>
  <c r="G82" i="3"/>
  <c r="F82" i="3"/>
  <c r="E82" i="3"/>
  <c r="I82" i="3" s="1"/>
  <c r="C76" i="5" s="1"/>
  <c r="D82" i="3"/>
  <c r="I81" i="3"/>
  <c r="C75" i="5" s="1"/>
  <c r="G81" i="3"/>
  <c r="F81" i="3"/>
  <c r="E81" i="3"/>
  <c r="D81" i="3"/>
  <c r="G80" i="3"/>
  <c r="F80" i="3"/>
  <c r="E80" i="3"/>
  <c r="I80" i="3" s="1"/>
  <c r="C74" i="5" s="1"/>
  <c r="D80" i="3"/>
  <c r="I79" i="3"/>
  <c r="C73" i="5" s="1"/>
  <c r="G79" i="3"/>
  <c r="F79" i="3"/>
  <c r="E79" i="3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I75" i="3"/>
  <c r="C69" i="5" s="1"/>
  <c r="G75" i="3"/>
  <c r="F75" i="3"/>
  <c r="E75" i="3"/>
  <c r="D75" i="3"/>
  <c r="G74" i="3"/>
  <c r="F74" i="3"/>
  <c r="E74" i="3"/>
  <c r="I74" i="3" s="1"/>
  <c r="C68" i="5" s="1"/>
  <c r="D74" i="3"/>
  <c r="I73" i="3"/>
  <c r="C67" i="5" s="1"/>
  <c r="G73" i="3"/>
  <c r="F73" i="3"/>
  <c r="E73" i="3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I69" i="3"/>
  <c r="C63" i="5" s="1"/>
  <c r="G69" i="3"/>
  <c r="F69" i="3"/>
  <c r="E69" i="3"/>
  <c r="D69" i="3"/>
  <c r="G68" i="3"/>
  <c r="F68" i="3"/>
  <c r="E68" i="3"/>
  <c r="I68" i="3" s="1"/>
  <c r="C62" i="5" s="1"/>
  <c r="D68" i="3"/>
  <c r="I67" i="3"/>
  <c r="C61" i="5" s="1"/>
  <c r="G67" i="3"/>
  <c r="F67" i="3"/>
  <c r="E67" i="3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I63" i="3"/>
  <c r="C57" i="5" s="1"/>
  <c r="G63" i="3"/>
  <c r="F63" i="3"/>
  <c r="E63" i="3"/>
  <c r="D63" i="3"/>
  <c r="G62" i="3"/>
  <c r="F62" i="3"/>
  <c r="E62" i="3"/>
  <c r="I62" i="3" s="1"/>
  <c r="C56" i="5" s="1"/>
  <c r="D62" i="3"/>
  <c r="I61" i="3"/>
  <c r="C55" i="5" s="1"/>
  <c r="G61" i="3"/>
  <c r="F61" i="3"/>
  <c r="E61" i="3"/>
  <c r="D61" i="3"/>
  <c r="G60" i="3"/>
  <c r="F60" i="3"/>
  <c r="E60" i="3"/>
  <c r="I60" i="3" s="1"/>
  <c r="C54" i="5" s="1"/>
  <c r="D60" i="3"/>
  <c r="I59" i="3"/>
  <c r="C53" i="5" s="1"/>
  <c r="G59" i="3"/>
  <c r="F59" i="3"/>
  <c r="E59" i="3"/>
  <c r="D59" i="3"/>
  <c r="G58" i="3"/>
  <c r="F58" i="3"/>
  <c r="E58" i="3"/>
  <c r="I58" i="3" s="1"/>
  <c r="C52" i="5" s="1"/>
  <c r="D58" i="3"/>
  <c r="I57" i="3"/>
  <c r="C51" i="5" s="1"/>
  <c r="G57" i="3"/>
  <c r="F57" i="3"/>
  <c r="E57" i="3"/>
  <c r="D57" i="3"/>
  <c r="G56" i="3"/>
  <c r="F56" i="3"/>
  <c r="E56" i="3"/>
  <c r="I56" i="3" s="1"/>
  <c r="C50" i="5" s="1"/>
  <c r="D56" i="3"/>
  <c r="I55" i="3"/>
  <c r="C49" i="5" s="1"/>
  <c r="G55" i="3"/>
  <c r="F55" i="3"/>
  <c r="E55" i="3"/>
  <c r="D55" i="3"/>
  <c r="G54" i="3"/>
  <c r="F54" i="3"/>
  <c r="E54" i="3"/>
  <c r="I54" i="3" s="1"/>
  <c r="C48" i="5" s="1"/>
  <c r="D54" i="3"/>
  <c r="I53" i="3"/>
  <c r="C47" i="5" s="1"/>
  <c r="G53" i="3"/>
  <c r="F53" i="3"/>
  <c r="E53" i="3"/>
  <c r="D53" i="3"/>
  <c r="G52" i="3"/>
  <c r="F52" i="3"/>
  <c r="E52" i="3"/>
  <c r="I52" i="3" s="1"/>
  <c r="C46" i="5" s="1"/>
  <c r="D52" i="3"/>
  <c r="I51" i="3"/>
  <c r="C45" i="5" s="1"/>
  <c r="G51" i="3"/>
  <c r="F51" i="3"/>
  <c r="E51" i="3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I47" i="3"/>
  <c r="C41" i="5" s="1"/>
  <c r="G47" i="3"/>
  <c r="F47" i="3"/>
  <c r="E47" i="3"/>
  <c r="D47" i="3"/>
  <c r="G46" i="3"/>
  <c r="F46" i="3"/>
  <c r="E46" i="3"/>
  <c r="I46" i="3" s="1"/>
  <c r="C40" i="5" s="1"/>
  <c r="D46" i="3"/>
  <c r="I45" i="3"/>
  <c r="C39" i="5" s="1"/>
  <c r="G45" i="3"/>
  <c r="F45" i="3"/>
  <c r="E45" i="3"/>
  <c r="D45" i="3"/>
  <c r="G44" i="3"/>
  <c r="F44" i="3"/>
  <c r="E44" i="3"/>
  <c r="I44" i="3" s="1"/>
  <c r="C38" i="5" s="1"/>
  <c r="D44" i="3"/>
  <c r="I43" i="3"/>
  <c r="C37" i="5" s="1"/>
  <c r="G43" i="3"/>
  <c r="F43" i="3"/>
  <c r="E43" i="3"/>
  <c r="D43" i="3"/>
  <c r="G42" i="3"/>
  <c r="F42" i="3"/>
  <c r="E42" i="3"/>
  <c r="I42" i="3" s="1"/>
  <c r="C36" i="5" s="1"/>
  <c r="D42" i="3"/>
  <c r="I41" i="3"/>
  <c r="C35" i="5" s="1"/>
  <c r="G41" i="3"/>
  <c r="F41" i="3"/>
  <c r="E41" i="3"/>
  <c r="D41" i="3"/>
  <c r="G40" i="3"/>
  <c r="F40" i="3"/>
  <c r="E40" i="3"/>
  <c r="I40" i="3" s="1"/>
  <c r="C34" i="5" s="1"/>
  <c r="D40" i="3"/>
  <c r="I39" i="3"/>
  <c r="C33" i="5" s="1"/>
  <c r="G39" i="3"/>
  <c r="F39" i="3"/>
  <c r="E39" i="3"/>
  <c r="D39" i="3"/>
  <c r="G38" i="3"/>
  <c r="F38" i="3"/>
  <c r="E38" i="3"/>
  <c r="I38" i="3" s="1"/>
  <c r="C32" i="5" s="1"/>
  <c r="D38" i="3"/>
  <c r="I37" i="3"/>
  <c r="C31" i="5" s="1"/>
  <c r="G37" i="3"/>
  <c r="F37" i="3"/>
  <c r="E37" i="3"/>
  <c r="D37" i="3"/>
  <c r="G36" i="3"/>
  <c r="F36" i="3"/>
  <c r="E36" i="3"/>
  <c r="I36" i="3" s="1"/>
  <c r="C30" i="5" s="1"/>
  <c r="D36" i="3"/>
  <c r="I35" i="3"/>
  <c r="C29" i="5" s="1"/>
  <c r="G35" i="3"/>
  <c r="F35" i="3"/>
  <c r="E35" i="3"/>
  <c r="D35" i="3"/>
  <c r="G34" i="3"/>
  <c r="F34" i="3"/>
  <c r="E34" i="3"/>
  <c r="I34" i="3" s="1"/>
  <c r="C28" i="5" s="1"/>
  <c r="D34" i="3"/>
  <c r="I33" i="3"/>
  <c r="C27" i="5" s="1"/>
  <c r="G33" i="3"/>
  <c r="F33" i="3"/>
  <c r="E33" i="3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I29" i="3"/>
  <c r="C23" i="5" s="1"/>
  <c r="G29" i="3"/>
  <c r="F29" i="3"/>
  <c r="E29" i="3"/>
  <c r="D29" i="3"/>
  <c r="G28" i="3"/>
  <c r="F28" i="3"/>
  <c r="E28" i="3"/>
  <c r="I28" i="3" s="1"/>
  <c r="C22" i="5" s="1"/>
  <c r="D28" i="3"/>
  <c r="I27" i="3"/>
  <c r="C21" i="5" s="1"/>
  <c r="G27" i="3"/>
  <c r="F27" i="3"/>
  <c r="E27" i="3"/>
  <c r="D27" i="3"/>
  <c r="G26" i="3"/>
  <c r="F26" i="3"/>
  <c r="E26" i="3"/>
  <c r="I26" i="3" s="1"/>
  <c r="C20" i="5" s="1"/>
  <c r="D26" i="3"/>
  <c r="I25" i="3"/>
  <c r="C19" i="5" s="1"/>
  <c r="G25" i="3"/>
  <c r="F25" i="3"/>
  <c r="E25" i="3"/>
  <c r="D25" i="3"/>
  <c r="G24" i="3"/>
  <c r="F24" i="3"/>
  <c r="E24" i="3"/>
  <c r="I24" i="3" s="1"/>
  <c r="C18" i="5" s="1"/>
  <c r="D24" i="3"/>
  <c r="I23" i="3"/>
  <c r="C17" i="5" s="1"/>
  <c r="G23" i="3"/>
  <c r="F23" i="3"/>
  <c r="E23" i="3"/>
  <c r="D23" i="3"/>
  <c r="G22" i="3"/>
  <c r="F22" i="3"/>
  <c r="E22" i="3"/>
  <c r="I22" i="3" s="1"/>
  <c r="C16" i="5" s="1"/>
  <c r="D22" i="3"/>
  <c r="I21" i="3"/>
  <c r="C15" i="5" s="1"/>
  <c r="G21" i="3"/>
  <c r="F21" i="3"/>
  <c r="E21" i="3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<sst xmlns="http://schemas.openxmlformats.org/spreadsheetml/2006/main" count="130" uniqueCount="89">
  <si>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</si>
  <si>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</si>
  <si>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</si>
  <si>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</si>
  <si>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</si>
  <si>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</si>
  <si>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</si>
  <si>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</si>
  <si>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</si>
  <si>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</si>
  <si>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</si>
  <si>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</si>
  <si>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</si>
  <si>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</si>
  <si>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</si>
  <si>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</si>
  <si>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</si>
  <si>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</si>
  <si>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</si>
  <si>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</si>
  <si>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</si>
  <si>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</si>
  <si>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</si>
  <si>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</si>
  <si>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</si>
  <si>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</si>
  <si>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</si>
  <si>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</si>
  <si>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</si>
  <si>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</si>
  <si>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</si>
  <si>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</si>
  <si>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</si>
  <si>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</si>
  <si>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</si>
  <si>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</si>
  <si>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</si>
  <si>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</si>
  <si>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</si>
  <si>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</si>
  <si>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</si>
  <si>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</si>
  <si>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</si>
  <si>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</si>
  <si>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</si>
  <si>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</si>
  <si>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</si>
  <si>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</si>
  <si>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</si>
  <si>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</si>
  <si>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</si>
  <si>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</si>
  <si>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</si>
  <si>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</si>
  <si>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</si>
  <si>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</si>
  <si>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</si>
  <si>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</si>
  <si>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</si>
  <si>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</si>
  <si>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</si>
  <si>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</si>
  <si>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</si>
  <si>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</si>
  <si>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</si>
  <si>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</si>
  <si>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</si>
  <si>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</si>
  <si>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</si>
  <si>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</si>
  <si>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</si>
  <si>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</si>
  <si>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implementação, manutenção e monitoramento da restauração ecológica de, no mínimo, 125 hectares</t>
  </si>
  <si>
    <t>Plano de trabalho com cronograma físico/financeiro; proposta de logística e técnicas de execução; identificação de riscos e estratégias de mitigação</t>
  </si>
  <si>
    <t>Relatório técnico de FEVEREIRO/26 sobre a execução das intervenções do Reflorestar e de coinvestimento (50ha de ações de plantio). Entregáveis: Relatórios de execução; evidências fotográficas e georreferenciadas; Termos de Adesão dos proprietários; mapas; planilhas atualizadas.</t>
  </si>
  <si>
    <t>Relatório de manutenção e monitoramento (50ha plantio) de ABRIL/26.  Avaliação intermediária dos resultados.  Entregáveis: Relatórios de execução; evidências fotográficas e georreferenciadas; Termos de Adesão dos proprietários; Mapas; Gráficos; Planilhas atualizadas.</t>
  </si>
  <si>
    <t>Relatório técnico de AGOSTO/26 sobre a execução das intervenções do Reflorestar e de coinvestimento (ações dos outros 75ha e manutenção dos 125ha).  Avaliação intermediária dos resultados.  Entregáveis: Relatórios de execução; evidências fotográficas e georreferenciadas; Termos de Adesão dos proprietários; Mapas; Gráficos; Planilhas atualizadas.</t>
  </si>
  <si>
    <t xml:space="preserve">Relatório de manutenção e monitoramento (125ha) de OUTUBRO/26. Avaliação intermediária dos resultados. Entregáveis: Relatórios de execução; evidências fotográficas e georreferenciadas; Termos de Adesão dos proprietários; Mapas; Gráficos; Planilhas atualizadas. </t>
  </si>
  <si>
    <t>Relatório de manutenção e monitoramento (125ha) de ABRIL/27. Avaliação intermediária dos resultados.  Entregáveis: Relatórios de execução; evidências fotográficas e georreferenciadas; Termos de Adesão dos proprietários; Mapas; Gráficos; Planilhas atualizadas.</t>
  </si>
  <si>
    <t>unidade</t>
  </si>
  <si>
    <t>10 dias</t>
  </si>
  <si>
    <t>116 dias</t>
  </si>
  <si>
    <t>178 dias</t>
  </si>
  <si>
    <t>301 dias</t>
  </si>
  <si>
    <t>361 dias</t>
  </si>
  <si>
    <t>543 dias</t>
  </si>
  <si>
    <t>696 dias</t>
  </si>
  <si>
    <t>907 dias</t>
  </si>
  <si>
    <t>1061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</si>
</sst>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166" fontId="1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7" fillId="0" borderId="1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164" fontId="7" fillId="0" borderId="1" xfId="0" applyNumberFormat="1" applyFont="1" applyBorder="1" applyAlignment="1">
      <alignment horizontal="left" vertical="justify"/>
    </xf>
    <xf numFmtId="0" fontId="2" fillId="0" borderId="9" xfId="0" applyFont="1" applyBorder="1" applyAlignment="1">
      <alignment vertical="justify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66" t="s">
        <v>0</v>
      </c>
      <c r="C1" s="67"/>
      <c r="D1" s="68"/>
    </row>
    <row r="2" spans="2:4" ht="14.25" customHeight="1" x14ac:dyDescent="0.35"/>
    <row r="3" spans="2:4" ht="14.25" customHeight="1" x14ac:dyDescent="0.35">
      <c r="B3" s="69" t="s">
        <v>1</v>
      </c>
      <c r="C3" s="67"/>
      <c r="D3" s="68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opLeftCell="A36" workbookViewId="0">
      <selection activeCell="E37" sqref="E37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36.81640625" style="53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3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0" t="s">
        <v>11</v>
      </c>
      <c r="D1" s="71"/>
      <c r="E1" s="71"/>
      <c r="F1" s="71"/>
      <c r="G1" s="71"/>
      <c r="H1" s="71"/>
      <c r="I1" s="7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3"/>
      <c r="E3" s="74"/>
      <c r="F3" s="7" t="s">
        <v>13</v>
      </c>
      <c r="G3" s="75"/>
      <c r="H3" s="7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2" customHeight="1" x14ac:dyDescent="0.35">
      <c r="A4" s="4"/>
      <c r="B4" s="4"/>
      <c r="C4" s="6" t="s">
        <v>14</v>
      </c>
      <c r="D4" s="106" t="s">
        <v>72</v>
      </c>
      <c r="E4" s="107"/>
      <c r="F4" s="7" t="s">
        <v>15</v>
      </c>
      <c r="G4" s="77">
        <v>4329</v>
      </c>
      <c r="H4" s="7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6"/>
      <c r="E5" s="74"/>
      <c r="F5" s="9" t="s">
        <v>17</v>
      </c>
      <c r="G5" s="76"/>
      <c r="H5" s="7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5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78" t="s">
        <v>18</v>
      </c>
      <c r="D7" s="79"/>
      <c r="E7" s="79"/>
      <c r="F7" s="79"/>
      <c r="G7" s="79"/>
      <c r="H7" s="79"/>
      <c r="I7" s="79"/>
      <c r="J7" s="79"/>
      <c r="K7" s="8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1" t="s">
        <v>22</v>
      </c>
      <c r="G8" s="82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51"/>
      <c r="E9" s="14"/>
      <c r="F9" s="83"/>
      <c r="G9" s="82"/>
      <c r="H9" s="15"/>
      <c r="I9" s="16"/>
      <c r="J9" s="16"/>
      <c r="K9" s="5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51"/>
      <c r="E10" s="14"/>
      <c r="F10" s="84"/>
      <c r="G10" s="82"/>
      <c r="H10" s="15"/>
      <c r="I10" s="16"/>
      <c r="J10" s="16"/>
      <c r="K10" s="5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51"/>
      <c r="E11" s="14"/>
      <c r="F11" s="84"/>
      <c r="G11" s="82"/>
      <c r="H11" s="15"/>
      <c r="I11" s="16"/>
      <c r="J11" s="16"/>
      <c r="K11" s="5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51"/>
      <c r="E12" s="14"/>
      <c r="F12" s="84"/>
      <c r="G12" s="82"/>
      <c r="H12" s="15"/>
      <c r="I12" s="16"/>
      <c r="J12" s="16"/>
      <c r="K12" s="5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51"/>
      <c r="E13" s="14"/>
      <c r="F13" s="85"/>
      <c r="G13" s="82"/>
      <c r="H13" s="15"/>
      <c r="I13" s="17"/>
      <c r="J13" s="17"/>
      <c r="K13" s="5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51"/>
      <c r="E14" s="14"/>
      <c r="F14" s="85"/>
      <c r="G14" s="82"/>
      <c r="H14" s="15"/>
      <c r="I14" s="17"/>
      <c r="J14" s="17"/>
      <c r="K14" s="5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51"/>
      <c r="E15" s="14"/>
      <c r="F15" s="85"/>
      <c r="G15" s="82"/>
      <c r="H15" s="15"/>
      <c r="I15" s="17"/>
      <c r="J15" s="17"/>
      <c r="K15" s="5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51"/>
      <c r="E16" s="14"/>
      <c r="F16" s="85"/>
      <c r="G16" s="82"/>
      <c r="H16" s="15"/>
      <c r="I16" s="17"/>
      <c r="J16" s="17"/>
      <c r="K16" s="5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51"/>
      <c r="E17" s="14"/>
      <c r="F17" s="85"/>
      <c r="G17" s="82"/>
      <c r="H17" s="15"/>
      <c r="I17" s="17"/>
      <c r="J17" s="17"/>
      <c r="K17" s="5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51"/>
      <c r="E18" s="14"/>
      <c r="F18" s="85"/>
      <c r="G18" s="82"/>
      <c r="H18" s="15"/>
      <c r="I18" s="17"/>
      <c r="J18" s="17"/>
      <c r="K18" s="5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51"/>
      <c r="E19" s="14"/>
      <c r="F19" s="85"/>
      <c r="G19" s="82"/>
      <c r="H19" s="15"/>
      <c r="I19" s="14"/>
      <c r="J19" s="14"/>
      <c r="K19" s="5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5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6" t="s">
        <v>28</v>
      </c>
      <c r="E21" s="71"/>
      <c r="F21" s="71"/>
      <c r="G21" s="72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3"/>
      <c r="E22" s="87"/>
      <c r="F22" s="87"/>
      <c r="G22" s="82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3"/>
      <c r="E23" s="87"/>
      <c r="F23" s="87"/>
      <c r="G23" s="82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5"/>
      <c r="E24" s="87"/>
      <c r="F24" s="87"/>
      <c r="G24" s="82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5"/>
      <c r="E25" s="87"/>
      <c r="F25" s="87"/>
      <c r="G25" s="82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5"/>
      <c r="E26" s="87"/>
      <c r="F26" s="87"/>
      <c r="G26" s="82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5"/>
      <c r="E27" s="87"/>
      <c r="F27" s="87"/>
      <c r="G27" s="82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5"/>
      <c r="E28" s="87"/>
      <c r="F28" s="87"/>
      <c r="G28" s="82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5"/>
      <c r="E29" s="87"/>
      <c r="F29" s="87"/>
      <c r="G29" s="82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5"/>
      <c r="E30" s="87"/>
      <c r="F30" s="87"/>
      <c r="G30" s="82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5"/>
      <c r="E31" s="87"/>
      <c r="F31" s="87"/>
      <c r="G31" s="82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5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88" t="s">
        <v>11</v>
      </c>
      <c r="D33" s="67"/>
      <c r="E33" s="67"/>
      <c r="F33" s="67"/>
      <c r="G33" s="67"/>
      <c r="H33" s="68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2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2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52" x14ac:dyDescent="0.35">
      <c r="A36" s="5"/>
      <c r="B36" s="5"/>
      <c r="C36" s="108">
        <v>1</v>
      </c>
      <c r="D36" s="55" t="s">
        <v>73</v>
      </c>
      <c r="E36" s="55"/>
      <c r="F36" s="55">
        <v>1</v>
      </c>
      <c r="G36" s="55" t="s">
        <v>79</v>
      </c>
      <c r="H36" s="55" t="s">
        <v>80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91" x14ac:dyDescent="0.35">
      <c r="A37" s="19"/>
      <c r="B37" s="19"/>
      <c r="C37" s="108">
        <v>2</v>
      </c>
      <c r="D37" s="55" t="s">
        <v>74</v>
      </c>
      <c r="E37" s="23"/>
      <c r="F37" s="55">
        <v>1</v>
      </c>
      <c r="G37" s="55" t="s">
        <v>79</v>
      </c>
      <c r="H37" s="55" t="s">
        <v>81</v>
      </c>
      <c r="I37" s="4"/>
      <c r="J37" s="4"/>
      <c r="K37" s="52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91" x14ac:dyDescent="0.35">
      <c r="A38" s="19"/>
      <c r="B38" s="19"/>
      <c r="C38" s="108">
        <v>3</v>
      </c>
      <c r="D38" s="55" t="s">
        <v>75</v>
      </c>
      <c r="E38" s="23"/>
      <c r="F38" s="55">
        <v>1</v>
      </c>
      <c r="G38" s="55" t="s">
        <v>79</v>
      </c>
      <c r="H38" s="55" t="s">
        <v>82</v>
      </c>
      <c r="I38" s="4"/>
      <c r="J38" s="4"/>
      <c r="K38" s="52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17" x14ac:dyDescent="0.35">
      <c r="A39" s="19"/>
      <c r="B39" s="19"/>
      <c r="C39" s="108">
        <v>4</v>
      </c>
      <c r="D39" s="55" t="s">
        <v>76</v>
      </c>
      <c r="E39" s="23"/>
      <c r="F39" s="55">
        <v>1</v>
      </c>
      <c r="G39" s="55" t="s">
        <v>79</v>
      </c>
      <c r="H39" s="55" t="s">
        <v>83</v>
      </c>
      <c r="I39" s="19"/>
      <c r="J39" s="19"/>
      <c r="K39" s="52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91" x14ac:dyDescent="0.35">
      <c r="A40" s="19"/>
      <c r="B40" s="19"/>
      <c r="C40" s="108">
        <v>5</v>
      </c>
      <c r="D40" s="55" t="s">
        <v>77</v>
      </c>
      <c r="E40" s="23"/>
      <c r="F40" s="55">
        <v>1</v>
      </c>
      <c r="G40" s="55" t="s">
        <v>79</v>
      </c>
      <c r="H40" s="55" t="s">
        <v>84</v>
      </c>
      <c r="I40" s="19"/>
      <c r="J40" s="19"/>
      <c r="K40" s="52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91" x14ac:dyDescent="0.35">
      <c r="A41" s="19"/>
      <c r="B41" s="19"/>
      <c r="C41" s="108">
        <v>6</v>
      </c>
      <c r="D41" s="55" t="s">
        <v>78</v>
      </c>
      <c r="E41" s="23"/>
      <c r="F41" s="55">
        <v>1</v>
      </c>
      <c r="G41" s="55" t="s">
        <v>79</v>
      </c>
      <c r="H41" s="55" t="s">
        <v>85</v>
      </c>
      <c r="I41" s="19"/>
      <c r="J41" s="19"/>
      <c r="K41" s="52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91" x14ac:dyDescent="0.35">
      <c r="A42" s="19"/>
      <c r="B42" s="19"/>
      <c r="C42" s="108">
        <v>7</v>
      </c>
      <c r="D42" s="55" t="s">
        <v>78</v>
      </c>
      <c r="E42" s="23"/>
      <c r="F42" s="55">
        <v>1</v>
      </c>
      <c r="G42" s="55" t="s">
        <v>79</v>
      </c>
      <c r="H42" s="55" t="s">
        <v>86</v>
      </c>
      <c r="I42" s="19"/>
      <c r="J42" s="19"/>
      <c r="K42" s="52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91" x14ac:dyDescent="0.35">
      <c r="A43" s="19"/>
      <c r="B43" s="19"/>
      <c r="C43" s="108">
        <v>8</v>
      </c>
      <c r="D43" s="55" t="s">
        <v>78</v>
      </c>
      <c r="E43" s="23"/>
      <c r="F43" s="55">
        <v>1</v>
      </c>
      <c r="G43" s="55" t="s">
        <v>79</v>
      </c>
      <c r="H43" s="55" t="s">
        <v>87</v>
      </c>
      <c r="I43" s="19"/>
      <c r="J43" s="19"/>
      <c r="K43" s="52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91" x14ac:dyDescent="0.35">
      <c r="A44" s="19"/>
      <c r="B44" s="19"/>
      <c r="C44" s="108">
        <v>9</v>
      </c>
      <c r="D44" s="55" t="s">
        <v>78</v>
      </c>
      <c r="E44" s="23"/>
      <c r="F44" s="55">
        <v>1</v>
      </c>
      <c r="G44" s="55" t="s">
        <v>79</v>
      </c>
      <c r="H44" s="55" t="s">
        <v>88</v>
      </c>
      <c r="I44" s="19"/>
      <c r="J44" s="19"/>
      <c r="K44" s="52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108" t="str">
        <f t="shared" ref="C44:C135" si="0">IF(D45="","",C44+1)</f>
        <v/>
      </c>
      <c r="D45" s="55"/>
      <c r="E45" s="23"/>
      <c r="F45" s="23"/>
      <c r="G45" s="23"/>
      <c r="H45" s="55"/>
      <c r="I45" s="19"/>
      <c r="J45" s="19"/>
      <c r="K45" s="52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108" t="str">
        <f t="shared" si="0"/>
        <v/>
      </c>
      <c r="D46" s="55"/>
      <c r="E46" s="23"/>
      <c r="F46" s="23"/>
      <c r="G46" s="23"/>
      <c r="H46" s="55"/>
      <c r="I46" s="19"/>
      <c r="J46" s="19"/>
      <c r="K46" s="52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108" t="str">
        <f t="shared" si="0"/>
        <v/>
      </c>
      <c r="D47" s="55"/>
      <c r="E47" s="23"/>
      <c r="F47" s="23"/>
      <c r="G47" s="23"/>
      <c r="H47" s="55"/>
      <c r="I47" s="19"/>
      <c r="J47" s="19"/>
      <c r="K47" s="52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108" t="str">
        <f t="shared" si="0"/>
        <v/>
      </c>
      <c r="D48" s="55"/>
      <c r="E48" s="23"/>
      <c r="F48" s="23"/>
      <c r="G48" s="23"/>
      <c r="H48" s="109"/>
      <c r="I48" s="19"/>
      <c r="J48" s="19"/>
      <c r="K48" s="52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108" t="str">
        <f t="shared" si="0"/>
        <v/>
      </c>
      <c r="D49" s="55"/>
      <c r="E49" s="23"/>
      <c r="F49" s="23"/>
      <c r="G49" s="23"/>
      <c r="H49" s="109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108" t="str">
        <f t="shared" si="0"/>
        <v/>
      </c>
      <c r="D50" s="55"/>
      <c r="E50" s="23"/>
      <c r="F50" s="23"/>
      <c r="G50" s="23"/>
      <c r="H50" s="109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108" t="str">
        <f t="shared" si="0"/>
        <v/>
      </c>
      <c r="D51" s="55"/>
      <c r="E51" s="23"/>
      <c r="F51" s="23"/>
      <c r="G51" s="23"/>
      <c r="H51" s="109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108" t="str">
        <f t="shared" si="0"/>
        <v/>
      </c>
      <c r="D52" s="55"/>
      <c r="E52" s="23"/>
      <c r="F52" s="23"/>
      <c r="G52" s="23"/>
      <c r="H52" s="109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108" t="str">
        <f t="shared" si="0"/>
        <v/>
      </c>
      <c r="D53" s="55"/>
      <c r="E53" s="23"/>
      <c r="F53" s="23"/>
      <c r="G53" s="23"/>
      <c r="H53" s="109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108" t="str">
        <f t="shared" si="0"/>
        <v/>
      </c>
      <c r="D54" s="55"/>
      <c r="E54" s="23"/>
      <c r="F54" s="23"/>
      <c r="G54" s="23"/>
      <c r="H54" s="109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108" t="str">
        <f t="shared" si="0"/>
        <v/>
      </c>
      <c r="D55" s="55"/>
      <c r="E55" s="23"/>
      <c r="F55" s="23"/>
      <c r="G55" s="23"/>
      <c r="H55" s="109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108" t="str">
        <f t="shared" si="0"/>
        <v/>
      </c>
      <c r="D56" s="55"/>
      <c r="E56" s="23"/>
      <c r="F56" s="23"/>
      <c r="G56" s="23"/>
      <c r="H56" s="109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108" t="str">
        <f t="shared" si="0"/>
        <v/>
      </c>
      <c r="D57" s="55"/>
      <c r="E57" s="23"/>
      <c r="F57" s="23"/>
      <c r="G57" s="23"/>
      <c r="H57" s="109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108" t="str">
        <f t="shared" si="0"/>
        <v/>
      </c>
      <c r="D58" s="55"/>
      <c r="E58" s="23"/>
      <c r="F58" s="23"/>
      <c r="G58" s="23"/>
      <c r="H58" s="109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108" t="str">
        <f t="shared" si="0"/>
        <v/>
      </c>
      <c r="D59" s="55"/>
      <c r="E59" s="23"/>
      <c r="F59" s="23"/>
      <c r="G59" s="23"/>
      <c r="H59" s="109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108" t="str">
        <f t="shared" si="0"/>
        <v/>
      </c>
      <c r="D60" s="55"/>
      <c r="E60" s="23"/>
      <c r="F60" s="23"/>
      <c r="G60" s="23"/>
      <c r="H60" s="109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108" t="str">
        <f t="shared" si="0"/>
        <v/>
      </c>
      <c r="D61" s="55"/>
      <c r="E61" s="23"/>
      <c r="F61" s="23"/>
      <c r="G61" s="23"/>
      <c r="H61" s="109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108" t="str">
        <f t="shared" si="0"/>
        <v/>
      </c>
      <c r="D62" s="55"/>
      <c r="E62" s="23"/>
      <c r="F62" s="23"/>
      <c r="G62" s="23"/>
      <c r="H62" s="109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108" t="str">
        <f t="shared" si="0"/>
        <v/>
      </c>
      <c r="D63" s="55"/>
      <c r="E63" s="23"/>
      <c r="F63" s="23"/>
      <c r="G63" s="23"/>
      <c r="H63" s="109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108" t="str">
        <f t="shared" si="0"/>
        <v/>
      </c>
      <c r="D64" s="55"/>
      <c r="E64" s="23"/>
      <c r="F64" s="23"/>
      <c r="G64" s="23"/>
      <c r="H64" s="109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108" t="str">
        <f t="shared" si="0"/>
        <v/>
      </c>
      <c r="D65" s="55"/>
      <c r="E65" s="23"/>
      <c r="F65" s="23"/>
      <c r="G65" s="23"/>
      <c r="H65" s="109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108" t="str">
        <f t="shared" si="0"/>
        <v/>
      </c>
      <c r="D66" s="55"/>
      <c r="E66" s="23"/>
      <c r="F66" s="23"/>
      <c r="G66" s="23"/>
      <c r="H66" s="109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108" t="str">
        <f t="shared" si="0"/>
        <v/>
      </c>
      <c r="D67" s="55"/>
      <c r="E67" s="23"/>
      <c r="F67" s="23"/>
      <c r="G67" s="23"/>
      <c r="H67" s="109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108" t="str">
        <f t="shared" si="0"/>
        <v/>
      </c>
      <c r="D68" s="55"/>
      <c r="E68" s="23"/>
      <c r="F68" s="23"/>
      <c r="G68" s="23"/>
      <c r="H68" s="109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108" t="str">
        <f t="shared" si="0"/>
        <v/>
      </c>
      <c r="D69" s="55"/>
      <c r="E69" s="23"/>
      <c r="F69" s="23"/>
      <c r="G69" s="23"/>
      <c r="H69" s="109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108" t="str">
        <f t="shared" si="0"/>
        <v/>
      </c>
      <c r="D70" s="55"/>
      <c r="E70" s="23"/>
      <c r="F70" s="23"/>
      <c r="G70" s="23"/>
      <c r="H70" s="109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108" t="str">
        <f t="shared" si="0"/>
        <v/>
      </c>
      <c r="D71" s="55"/>
      <c r="E71" s="23"/>
      <c r="F71" s="23"/>
      <c r="G71" s="23"/>
      <c r="H71" s="109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108" t="str">
        <f t="shared" si="0"/>
        <v/>
      </c>
      <c r="D72" s="55"/>
      <c r="E72" s="23"/>
      <c r="F72" s="23"/>
      <c r="G72" s="23"/>
      <c r="H72" s="109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108" t="str">
        <f t="shared" si="0"/>
        <v/>
      </c>
      <c r="D73" s="55"/>
      <c r="E73" s="23"/>
      <c r="F73" s="23"/>
      <c r="G73" s="23"/>
      <c r="H73" s="109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108" t="str">
        <f t="shared" si="0"/>
        <v/>
      </c>
      <c r="D74" s="55"/>
      <c r="E74" s="23"/>
      <c r="F74" s="23"/>
      <c r="G74" s="23"/>
      <c r="H74" s="109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108" t="str">
        <f t="shared" si="0"/>
        <v/>
      </c>
      <c r="D75" s="55"/>
      <c r="E75" s="23"/>
      <c r="F75" s="23"/>
      <c r="G75" s="23"/>
      <c r="H75" s="109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108" t="str">
        <f t="shared" si="0"/>
        <v/>
      </c>
      <c r="D76" s="55"/>
      <c r="E76" s="23"/>
      <c r="F76" s="23"/>
      <c r="G76" s="23"/>
      <c r="H76" s="109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108" t="str">
        <f t="shared" si="0"/>
        <v/>
      </c>
      <c r="D77" s="55"/>
      <c r="E77" s="23"/>
      <c r="F77" s="23"/>
      <c r="G77" s="23"/>
      <c r="H77" s="109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108" t="str">
        <f t="shared" si="0"/>
        <v/>
      </c>
      <c r="D78" s="55"/>
      <c r="E78" s="23"/>
      <c r="F78" s="23"/>
      <c r="G78" s="23"/>
      <c r="H78" s="109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108" t="str">
        <f t="shared" si="0"/>
        <v/>
      </c>
      <c r="D79" s="55"/>
      <c r="E79" s="23"/>
      <c r="F79" s="23"/>
      <c r="G79" s="23"/>
      <c r="H79" s="109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108" t="str">
        <f t="shared" si="0"/>
        <v/>
      </c>
      <c r="D80" s="55"/>
      <c r="E80" s="23"/>
      <c r="F80" s="23"/>
      <c r="G80" s="23"/>
      <c r="H80" s="109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108" t="str">
        <f t="shared" si="0"/>
        <v/>
      </c>
      <c r="D81" s="55"/>
      <c r="E81" s="23"/>
      <c r="F81" s="23"/>
      <c r="G81" s="23"/>
      <c r="H81" s="109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108" t="str">
        <f t="shared" si="0"/>
        <v/>
      </c>
      <c r="D82" s="55"/>
      <c r="E82" s="23"/>
      <c r="F82" s="23"/>
      <c r="G82" s="23"/>
      <c r="H82" s="109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108" t="str">
        <f t="shared" si="0"/>
        <v/>
      </c>
      <c r="D83" s="55"/>
      <c r="E83" s="23"/>
      <c r="F83" s="23"/>
      <c r="G83" s="23"/>
      <c r="H83" s="109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108" t="str">
        <f t="shared" si="0"/>
        <v/>
      </c>
      <c r="D84" s="55"/>
      <c r="E84" s="23"/>
      <c r="F84" s="23"/>
      <c r="G84" s="23"/>
      <c r="H84" s="109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108" t="str">
        <f t="shared" si="0"/>
        <v/>
      </c>
      <c r="D85" s="55"/>
      <c r="E85" s="23"/>
      <c r="F85" s="23"/>
      <c r="G85" s="23"/>
      <c r="H85" s="109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108" t="str">
        <f t="shared" si="0"/>
        <v/>
      </c>
      <c r="D86" s="55"/>
      <c r="E86" s="23"/>
      <c r="F86" s="23"/>
      <c r="G86" s="23"/>
      <c r="H86" s="109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55"/>
      <c r="E87" s="23"/>
      <c r="F87" s="23"/>
      <c r="G87" s="23"/>
      <c r="H87" s="109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55"/>
      <c r="E88" s="23"/>
      <c r="F88" s="23"/>
      <c r="G88" s="23"/>
      <c r="H88" s="109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55"/>
      <c r="E89" s="23"/>
      <c r="F89" s="23"/>
      <c r="G89" s="23"/>
      <c r="H89" s="109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55"/>
      <c r="E90" s="23"/>
      <c r="F90" s="23"/>
      <c r="G90" s="23"/>
      <c r="H90" s="109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55"/>
      <c r="E91" s="23"/>
      <c r="F91" s="23"/>
      <c r="G91" s="23"/>
      <c r="H91" s="109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55"/>
      <c r="E92" s="23"/>
      <c r="F92" s="23"/>
      <c r="G92" s="23"/>
      <c r="H92" s="109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55"/>
      <c r="E93" s="23"/>
      <c r="F93" s="23"/>
      <c r="G93" s="23"/>
      <c r="H93" s="109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55"/>
      <c r="E94" s="23"/>
      <c r="F94" s="23"/>
      <c r="G94" s="23"/>
      <c r="H94" s="109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55"/>
      <c r="E95" s="23"/>
      <c r="F95" s="23"/>
      <c r="G95" s="23"/>
      <c r="H95" s="109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55"/>
      <c r="E96" s="23"/>
      <c r="F96" s="23"/>
      <c r="G96" s="23"/>
      <c r="H96" s="109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55"/>
      <c r="E97" s="23"/>
      <c r="F97" s="23"/>
      <c r="G97" s="23"/>
      <c r="H97" s="109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55"/>
      <c r="E98" s="23"/>
      <c r="F98" s="23"/>
      <c r="G98" s="23"/>
      <c r="H98" s="109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55"/>
      <c r="E99" s="23"/>
      <c r="F99" s="23"/>
      <c r="G99" s="23"/>
      <c r="H99" s="109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55"/>
      <c r="E100" s="23"/>
      <c r="F100" s="23"/>
      <c r="G100" s="23"/>
      <c r="H100" s="109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55"/>
      <c r="E101" s="23"/>
      <c r="F101" s="23"/>
      <c r="G101" s="23"/>
      <c r="H101" s="109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55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55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55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55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55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55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55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55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55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55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55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55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55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55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55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55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55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55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55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55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55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55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55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55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55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55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55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55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55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55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55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55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55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55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5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5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5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5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5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5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5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5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5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5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5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5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5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5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5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5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5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5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5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5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5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5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5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5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45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abSelected="1" workbookViewId="0">
      <selection activeCell="I20" sqref="I20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style="53" customWidth="1"/>
    <col min="12" max="26" width="8.7265625" customWidth="1"/>
  </cols>
  <sheetData>
    <row r="1" spans="1:26" ht="14.25" customHeight="1" x14ac:dyDescent="0.35">
      <c r="A1" s="4"/>
      <c r="B1" s="4"/>
      <c r="C1" s="90" t="s">
        <v>43</v>
      </c>
      <c r="D1" s="71"/>
      <c r="E1" s="71"/>
      <c r="F1" s="71"/>
      <c r="G1" s="71"/>
      <c r="H1" s="71"/>
      <c r="I1" s="71"/>
      <c r="J1" s="71"/>
      <c r="K1" s="7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1" t="s">
        <v>12</v>
      </c>
      <c r="D3" s="72"/>
      <c r="E3" s="92" t="str">
        <f>IF('Proposta Técnica'!D3="","",'Proposta Técnica'!D3)</f>
        <v/>
      </c>
      <c r="F3" s="67"/>
      <c r="G3" s="67"/>
      <c r="H3" s="74"/>
      <c r="I3" s="8" t="s">
        <v>44</v>
      </c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1" t="s">
        <v>14</v>
      </c>
      <c r="D4" s="72"/>
      <c r="E4" s="92" t="str">
        <f>IF('Proposta Técnica'!D4="","",'Proposta Técnica'!D4)</f>
        <v>implementação, manutenção e monitoramento da restauração ecológica de, no mínimo, 125 hectares</v>
      </c>
      <c r="F4" s="67"/>
      <c r="G4" s="67"/>
      <c r="H4" s="74"/>
      <c r="I4" s="24">
        <f>SUM(I12:I111)</f>
        <v>0</v>
      </c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1" t="s">
        <v>13</v>
      </c>
      <c r="D5" s="72"/>
      <c r="E5" s="93" t="str">
        <f>IF('Proposta Técnica'!G3="","",'Proposta Técnica'!G3)</f>
        <v/>
      </c>
      <c r="F5" s="67"/>
      <c r="G5" s="67"/>
      <c r="H5" s="74"/>
      <c r="I5" s="56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1" t="s">
        <v>15</v>
      </c>
      <c r="D6" s="72"/>
      <c r="E6" s="94">
        <f>IF('Proposta Técnica'!G4="","",'Proposta Técnica'!G4)</f>
        <v>4329</v>
      </c>
      <c r="F6" s="67"/>
      <c r="G6" s="67"/>
      <c r="H6" s="74"/>
      <c r="I6" s="9" t="s">
        <v>17</v>
      </c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1" t="s">
        <v>45</v>
      </c>
      <c r="D7" s="72"/>
      <c r="E7" s="92" t="str">
        <f>IF('Proposta Técnica'!D5="","",'Proposta Técnica'!D5)</f>
        <v/>
      </c>
      <c r="F7" s="67"/>
      <c r="G7" s="67"/>
      <c r="H7" s="74"/>
      <c r="I7" s="57">
        <f>'Proposta Técnica'!G5</f>
        <v>0</v>
      </c>
      <c r="J7" s="58"/>
      <c r="K7" s="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95" t="s">
        <v>43</v>
      </c>
      <c r="D9" s="71"/>
      <c r="E9" s="71"/>
      <c r="F9" s="71"/>
      <c r="G9" s="71"/>
      <c r="H9" s="71"/>
      <c r="I9" s="71"/>
      <c r="J9" s="71"/>
      <c r="K9" s="7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89" t="s">
        <v>46</v>
      </c>
      <c r="D10" s="71"/>
      <c r="E10" s="71"/>
      <c r="F10" s="71"/>
      <c r="G10" s="71"/>
      <c r="H10" s="71"/>
      <c r="I10" s="71"/>
      <c r="J10" s="71"/>
      <c r="K10" s="7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91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Plano de trabalho com cronograma físico/financeiro; proposta de logística e técnicas de execução; identificação de riscos e estratégias de mitigação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10 dias</v>
      </c>
      <c r="H12" s="29">
        <v>0</v>
      </c>
      <c r="I12" s="30">
        <f t="shared" ref="I12:I111" si="0">IFERROR(H12*E12,"")</f>
        <v>0</v>
      </c>
      <c r="J12" s="31">
        <v>1</v>
      </c>
      <c r="K12" s="55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2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técnico de FEVEREIRO/26 sobre a execução das intervenções do Reflorestar e de coinvestimento (50ha de ações de plantio). Entregáveis: Relatórios de execução; evidências fotográficas e georreferenciadas; Termos de Adesão dos proprietários; mapas; planilhas atualizadas.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116 dias</v>
      </c>
      <c r="H13" s="29">
        <v>0</v>
      </c>
      <c r="I13" s="30">
        <f t="shared" si="0"/>
        <v>0</v>
      </c>
      <c r="J13" s="31">
        <v>2</v>
      </c>
      <c r="K13" s="55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69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de manutenção e monitoramento (50ha plantio) de ABRIL/26.  Avaliação intermediária dos resultados.  Entregáveis: Relatórios de execução; evidências fotográficas e georreferenciadas; Termos de Adesão dos proprietários; Mapas; Gráficos; Planilhas atualizadas.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178 dias</v>
      </c>
      <c r="H14" s="29">
        <v>0</v>
      </c>
      <c r="I14" s="30">
        <f t="shared" si="0"/>
        <v>0</v>
      </c>
      <c r="J14" s="31">
        <v>3</v>
      </c>
      <c r="K14" s="55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34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Relatório técnico de AGOSTO/26 sobre a execução das intervenções do Reflorestar e de coinvestimento (ações dos outros 75ha e manutenção dos 125ha).  Avaliação intermediária dos resultados.  Entregáveis: Relatórios de execução; evidências fotográficas e georreferenciadas; Termos de Adesão dos proprietários; Mapas; Gráficos; Planilhas atualizadas.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301 dias</v>
      </c>
      <c r="H15" s="29">
        <v>0</v>
      </c>
      <c r="I15" s="30">
        <f t="shared" si="0"/>
        <v>0</v>
      </c>
      <c r="J15" s="31">
        <v>4</v>
      </c>
      <c r="K15" s="55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69" x14ac:dyDescent="0.35">
      <c r="A16" s="19"/>
      <c r="B16" s="19"/>
      <c r="C16" s="28">
        <f>IF('Proposta Técnica'!C40="","",'Proposta Técnica'!C40)</f>
        <v>5</v>
      </c>
      <c r="D16" s="28" t="str">
        <f>IF('Proposta Técnica'!D40="","",'Proposta Técnica'!D40)</f>
        <v xml:space="preserve">Relatório de manutenção e monitoramento (125ha) de OUTUBRO/26. Avaliação intermediária dos resultados. Entregáveis: Relatórios de execução; evidências fotográficas e georreferenciadas; Termos de Adesão dos proprietários; Mapas; Gráficos; Planilhas atualizadas. </v>
      </c>
      <c r="E16" s="28">
        <f>IF('Proposta Técnica'!F40="","",'Proposta Técnica'!F40)</f>
        <v>1</v>
      </c>
      <c r="F16" s="28" t="str">
        <f>IF('Proposta Técnica'!G40="","",'Proposta Técnica'!G40)</f>
        <v>unidade</v>
      </c>
      <c r="G16" s="28" t="str">
        <f>IF('Proposta Técnica'!H40="","",'Proposta Técnica'!H40)</f>
        <v>361 dias</v>
      </c>
      <c r="H16" s="29">
        <v>0</v>
      </c>
      <c r="I16" s="30">
        <f t="shared" si="0"/>
        <v>0</v>
      </c>
      <c r="J16" s="31">
        <v>5</v>
      </c>
      <c r="K16" s="55" t="s">
        <v>60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6" x14ac:dyDescent="0.35">
      <c r="A17" s="19"/>
      <c r="B17" s="19"/>
      <c r="C17" s="28">
        <f>IF('Proposta Técnica'!C41="","",'Proposta Técnica'!C41)</f>
        <v>6</v>
      </c>
      <c r="D17" s="28" t="str">
        <f>IF('Proposta Técnica'!D41="","",'Proposta Técnica'!D41)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E17" s="28">
        <f>IF('Proposta Técnica'!F41="","",'Proposta Técnica'!F41)</f>
        <v>1</v>
      </c>
      <c r="F17" s="28" t="str">
        <f>IF('Proposta Técnica'!G41="","",'Proposta Técnica'!G41)</f>
        <v>unidade</v>
      </c>
      <c r="G17" s="28" t="str">
        <f>IF('Proposta Técnica'!H41="","",'Proposta Técnica'!H41)</f>
        <v>543 dias</v>
      </c>
      <c r="H17" s="29">
        <v>0</v>
      </c>
      <c r="I17" s="30">
        <f t="shared" si="0"/>
        <v>0</v>
      </c>
      <c r="J17" s="31">
        <v>6</v>
      </c>
      <c r="K17" s="55" t="s">
        <v>60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6" x14ac:dyDescent="0.35">
      <c r="A18" s="19"/>
      <c r="B18" s="19"/>
      <c r="C18" s="28">
        <f>IF('Proposta Técnica'!C42="","",'Proposta Técnica'!C42)</f>
        <v>7</v>
      </c>
      <c r="D18" s="28" t="str">
        <f>IF('Proposta Técnica'!D42="","",'Proposta Técnica'!D42)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E18" s="28">
        <f>IF('Proposta Técnica'!F42="","",'Proposta Técnica'!F42)</f>
        <v>1</v>
      </c>
      <c r="F18" s="28" t="str">
        <f>IF('Proposta Técnica'!G42="","",'Proposta Técnica'!G42)</f>
        <v>unidade</v>
      </c>
      <c r="G18" s="28" t="str">
        <f>IF('Proposta Técnica'!H42="","",'Proposta Técnica'!H42)</f>
        <v>696 dias</v>
      </c>
      <c r="H18" s="29">
        <v>0</v>
      </c>
      <c r="I18" s="30">
        <f t="shared" si="0"/>
        <v>0</v>
      </c>
      <c r="J18" s="31">
        <v>7</v>
      </c>
      <c r="K18" s="55" t="s">
        <v>60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6" x14ac:dyDescent="0.35">
      <c r="A19" s="19"/>
      <c r="B19" s="19"/>
      <c r="C19" s="28">
        <f>IF('Proposta Técnica'!C43="","",'Proposta Técnica'!C43)</f>
        <v>8</v>
      </c>
      <c r="D19" s="28" t="str">
        <f>IF('Proposta Técnica'!D43="","",'Proposta Técnica'!D43)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E19" s="28">
        <f>IF('Proposta Técnica'!F43="","",'Proposta Técnica'!F43)</f>
        <v>1</v>
      </c>
      <c r="F19" s="28" t="str">
        <f>IF('Proposta Técnica'!G43="","",'Proposta Técnica'!G43)</f>
        <v>unidade</v>
      </c>
      <c r="G19" s="28" t="str">
        <f>IF('Proposta Técnica'!H43="","",'Proposta Técnica'!H43)</f>
        <v>907 dias</v>
      </c>
      <c r="H19" s="29">
        <v>0</v>
      </c>
      <c r="I19" s="30">
        <f t="shared" si="0"/>
        <v>0</v>
      </c>
      <c r="J19" s="31">
        <v>8</v>
      </c>
      <c r="K19" s="55" t="s">
        <v>60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6" x14ac:dyDescent="0.35">
      <c r="A20" s="19"/>
      <c r="B20" s="19"/>
      <c r="C20" s="28">
        <f>IF('Proposta Técnica'!C44="","",'Proposta Técnica'!C44)</f>
        <v>9</v>
      </c>
      <c r="D20" s="28" t="str">
        <f>IF('Proposta Técnica'!D44="","",'Proposta Técnica'!D44)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E20" s="28">
        <f>IF('Proposta Técnica'!F44="","",'Proposta Técnica'!F44)</f>
        <v>1</v>
      </c>
      <c r="F20" s="28" t="str">
        <f>IF('Proposta Técnica'!G44="","",'Proposta Técnica'!G44)</f>
        <v>unidade</v>
      </c>
      <c r="G20" s="28" t="str">
        <f>IF('Proposta Técnica'!H44="","",'Proposta Técnica'!H44)</f>
        <v>1061 dias</v>
      </c>
      <c r="H20" s="29">
        <v>0</v>
      </c>
      <c r="I20" s="30">
        <f t="shared" si="0"/>
        <v>0</v>
      </c>
      <c r="J20" s="31">
        <v>9</v>
      </c>
      <c r="K20" s="55" t="s">
        <v>60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25" customHeight="1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>
        <v>0</v>
      </c>
      <c r="I21" s="30" t="str">
        <f t="shared" si="0"/>
        <v/>
      </c>
      <c r="J21" s="32"/>
      <c r="K21" s="55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25" customHeight="1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>
        <v>0</v>
      </c>
      <c r="I22" s="30" t="str">
        <f t="shared" si="0"/>
        <v/>
      </c>
      <c r="J22" s="32"/>
      <c r="K22" s="5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25" customHeight="1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>
        <v>0</v>
      </c>
      <c r="I23" s="30" t="str">
        <f t="shared" si="0"/>
        <v/>
      </c>
      <c r="J23" s="32"/>
      <c r="K23" s="55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>
        <v>0</v>
      </c>
      <c r="I24" s="30" t="str">
        <f t="shared" si="0"/>
        <v/>
      </c>
      <c r="J24" s="32"/>
      <c r="K24" s="55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>
        <v>0</v>
      </c>
      <c r="I25" s="30" t="str">
        <f t="shared" si="0"/>
        <v/>
      </c>
      <c r="J25" s="32"/>
      <c r="K25" s="5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>
        <v>0</v>
      </c>
      <c r="I26" s="30" t="str">
        <f t="shared" si="0"/>
        <v/>
      </c>
      <c r="J26" s="32"/>
      <c r="K26" s="5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>
        <v>0</v>
      </c>
      <c r="I27" s="30" t="str">
        <f t="shared" si="0"/>
        <v/>
      </c>
      <c r="J27" s="32"/>
      <c r="K27" s="5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>
        <v>0</v>
      </c>
      <c r="I28" s="30" t="str">
        <f t="shared" si="0"/>
        <v/>
      </c>
      <c r="J28" s="32"/>
      <c r="K28" s="5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>
        <v>0</v>
      </c>
      <c r="I29" s="30" t="str">
        <f t="shared" si="0"/>
        <v/>
      </c>
      <c r="J29" s="32"/>
      <c r="K29" s="5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>
        <v>0</v>
      </c>
      <c r="I30" s="30" t="str">
        <f t="shared" si="0"/>
        <v/>
      </c>
      <c r="J30" s="32"/>
      <c r="K30" s="5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>
        <v>0</v>
      </c>
      <c r="I31" s="30" t="str">
        <f t="shared" si="0"/>
        <v/>
      </c>
      <c r="J31" s="32"/>
      <c r="K31" s="5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>
        <v>0</v>
      </c>
      <c r="I32" s="30" t="str">
        <f t="shared" si="0"/>
        <v/>
      </c>
      <c r="J32" s="32"/>
      <c r="K32" s="5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>
        <v>0</v>
      </c>
      <c r="I33" s="30" t="str">
        <f t="shared" si="0"/>
        <v/>
      </c>
      <c r="J33" s="32"/>
      <c r="K33" s="5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>
        <v>0</v>
      </c>
      <c r="I34" s="30" t="str">
        <f t="shared" si="0"/>
        <v/>
      </c>
      <c r="J34" s="32"/>
      <c r="K34" s="5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>
        <v>0</v>
      </c>
      <c r="I35" s="30" t="str">
        <f t="shared" si="0"/>
        <v/>
      </c>
      <c r="J35" s="32"/>
      <c r="K35" s="5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>
        <v>0</v>
      </c>
      <c r="I36" s="30" t="str">
        <f t="shared" si="0"/>
        <v/>
      </c>
      <c r="J36" s="32"/>
      <c r="K36" s="5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>
        <v>0</v>
      </c>
      <c r="I37" s="30" t="str">
        <f t="shared" si="0"/>
        <v/>
      </c>
      <c r="J37" s="32"/>
      <c r="K37" s="5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>
        <v>0</v>
      </c>
      <c r="I38" s="30" t="str">
        <f t="shared" si="0"/>
        <v/>
      </c>
      <c r="J38" s="32"/>
      <c r="K38" s="5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>
        <v>0</v>
      </c>
      <c r="I39" s="30" t="str">
        <f t="shared" si="0"/>
        <v/>
      </c>
      <c r="J39" s="32"/>
      <c r="K39" s="5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>
        <v>0</v>
      </c>
      <c r="I40" s="30" t="str">
        <f t="shared" si="0"/>
        <v/>
      </c>
      <c r="J40" s="32"/>
      <c r="K40" s="5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>
        <v>0</v>
      </c>
      <c r="I41" s="30" t="str">
        <f t="shared" si="0"/>
        <v/>
      </c>
      <c r="J41" s="32"/>
      <c r="K41" s="5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>
        <v>0</v>
      </c>
      <c r="I42" s="30" t="str">
        <f t="shared" si="0"/>
        <v/>
      </c>
      <c r="J42" s="32"/>
      <c r="K42" s="5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>
        <v>0</v>
      </c>
      <c r="I43" s="30" t="str">
        <f t="shared" si="0"/>
        <v/>
      </c>
      <c r="J43" s="32"/>
      <c r="K43" s="5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>
        <v>0</v>
      </c>
      <c r="I44" s="30" t="str">
        <f t="shared" si="0"/>
        <v/>
      </c>
      <c r="J44" s="32"/>
      <c r="K44" s="5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>
        <v>0</v>
      </c>
      <c r="I45" s="30" t="str">
        <f t="shared" si="0"/>
        <v/>
      </c>
      <c r="J45" s="32"/>
      <c r="K45" s="5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>
        <v>0</v>
      </c>
      <c r="I46" s="30" t="str">
        <f t="shared" si="0"/>
        <v/>
      </c>
      <c r="J46" s="32"/>
      <c r="K46" s="5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>
        <v>0</v>
      </c>
      <c r="I47" s="30" t="str">
        <f t="shared" si="0"/>
        <v/>
      </c>
      <c r="J47" s="32"/>
      <c r="K47" s="5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>
        <v>0</v>
      </c>
      <c r="I48" s="30" t="str">
        <f t="shared" si="0"/>
        <v/>
      </c>
      <c r="J48" s="32"/>
      <c r="K48" s="5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>
        <v>0</v>
      </c>
      <c r="I49" s="30" t="str">
        <f t="shared" si="0"/>
        <v/>
      </c>
      <c r="J49" s="32"/>
      <c r="K49" s="5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Técnica'!C74="","",'Proposta Técnica'!C74)</f>
        <v/>
      </c>
      <c r="D50" s="28" t="str">
        <f>IF('Proposta Técnica'!D74="","",'Proposta Técnica'!D74)</f>
        <v/>
      </c>
      <c r="E50" s="28" t="str">
        <f>IF('Proposta Técnica'!F74="","",'Proposta Técnica'!F74)</f>
        <v/>
      </c>
      <c r="F50" s="28" t="str">
        <f>IF('Proposta Técnica'!G74="","",'Proposta Técnica'!G74)</f>
        <v/>
      </c>
      <c r="G50" s="28" t="str">
        <f>IF('Proposta Técnica'!H74="","",'Proposta Técnica'!H74)</f>
        <v/>
      </c>
      <c r="H50" s="29">
        <v>0</v>
      </c>
      <c r="I50" s="30" t="str">
        <f t="shared" si="0"/>
        <v/>
      </c>
      <c r="J50" s="32"/>
      <c r="K50" s="5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Técnica'!C75="","",'Proposta Técnica'!C75)</f>
        <v/>
      </c>
      <c r="D51" s="28" t="str">
        <f>IF('Proposta Técnica'!D75="","",'Proposta Técnica'!D75)</f>
        <v/>
      </c>
      <c r="E51" s="28" t="str">
        <f>IF('Proposta Técnica'!F75="","",'Proposta Técnica'!F75)</f>
        <v/>
      </c>
      <c r="F51" s="28" t="str">
        <f>IF('Proposta Técnica'!G75="","",'Proposta Técnica'!G75)</f>
        <v/>
      </c>
      <c r="G51" s="28" t="str">
        <f>IF('Proposta Técnica'!H75="","",'Proposta Técnica'!H75)</f>
        <v/>
      </c>
      <c r="H51" s="29">
        <v>0</v>
      </c>
      <c r="I51" s="30" t="str">
        <f t="shared" si="0"/>
        <v/>
      </c>
      <c r="J51" s="32"/>
      <c r="K51" s="5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Técnica'!C76="","",'Proposta Técnica'!C76)</f>
        <v/>
      </c>
      <c r="D52" s="28" t="str">
        <f>IF('Proposta Técnica'!D76="","",'Proposta Técnica'!D76)</f>
        <v/>
      </c>
      <c r="E52" s="28" t="str">
        <f>IF('Proposta Técnica'!F76="","",'Proposta Técnica'!F76)</f>
        <v/>
      </c>
      <c r="F52" s="28" t="str">
        <f>IF('Proposta Técnica'!G76="","",'Proposta Técnica'!G76)</f>
        <v/>
      </c>
      <c r="G52" s="28" t="str">
        <f>IF('Proposta Técnica'!H76="","",'Proposta Técnica'!H76)</f>
        <v/>
      </c>
      <c r="H52" s="29">
        <v>0</v>
      </c>
      <c r="I52" s="30" t="str">
        <f t="shared" si="0"/>
        <v/>
      </c>
      <c r="J52" s="32"/>
      <c r="K52" s="5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Técnica'!C77="","",'Proposta Técnica'!C77)</f>
        <v/>
      </c>
      <c r="D53" s="28" t="str">
        <f>IF('Proposta Técnica'!D77="","",'Proposta Técnica'!D77)</f>
        <v/>
      </c>
      <c r="E53" s="28" t="str">
        <f>IF('Proposta Técnica'!F77="","",'Proposta Técnica'!F77)</f>
        <v/>
      </c>
      <c r="F53" s="28" t="str">
        <f>IF('Proposta Técnica'!G77="","",'Proposta Técnica'!G77)</f>
        <v/>
      </c>
      <c r="G53" s="28" t="str">
        <f>IF('Proposta Técnica'!H77="","",'Proposta Técnica'!H77)</f>
        <v/>
      </c>
      <c r="H53" s="29">
        <v>0</v>
      </c>
      <c r="I53" s="30" t="str">
        <f t="shared" si="0"/>
        <v/>
      </c>
      <c r="J53" s="32"/>
      <c r="K53" s="5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Técnica'!C78="","",'Proposta Técnica'!C78)</f>
        <v/>
      </c>
      <c r="D54" s="28" t="str">
        <f>IF('Proposta Técnica'!D78="","",'Proposta Técnica'!D78)</f>
        <v/>
      </c>
      <c r="E54" s="28" t="str">
        <f>IF('Proposta Técnica'!F78="","",'Proposta Técnica'!F78)</f>
        <v/>
      </c>
      <c r="F54" s="28" t="str">
        <f>IF('Proposta Técnica'!G78="","",'Proposta Técnica'!G78)</f>
        <v/>
      </c>
      <c r="G54" s="28" t="str">
        <f>IF('Proposta Técnica'!H78="","",'Proposta Técnica'!H78)</f>
        <v/>
      </c>
      <c r="H54" s="29">
        <v>0</v>
      </c>
      <c r="I54" s="30" t="str">
        <f t="shared" si="0"/>
        <v/>
      </c>
      <c r="J54" s="32"/>
      <c r="K54" s="5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Técnica'!C79="","",'Proposta Técnica'!C79)</f>
        <v/>
      </c>
      <c r="D55" s="28" t="str">
        <f>IF('Proposta Técnica'!D79="","",'Proposta Técnica'!D79)</f>
        <v/>
      </c>
      <c r="E55" s="28" t="str">
        <f>IF('Proposta Técnica'!F79="","",'Proposta Técnica'!F79)</f>
        <v/>
      </c>
      <c r="F55" s="28" t="str">
        <f>IF('Proposta Técnica'!G79="","",'Proposta Técnica'!G79)</f>
        <v/>
      </c>
      <c r="G55" s="28" t="str">
        <f>IF('Proposta Técnica'!H79="","",'Proposta Técnica'!H79)</f>
        <v/>
      </c>
      <c r="H55" s="29">
        <v>0</v>
      </c>
      <c r="I55" s="30" t="str">
        <f t="shared" si="0"/>
        <v/>
      </c>
      <c r="J55" s="32"/>
      <c r="K55" s="5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Técnica'!C80="","",'Proposta Técnica'!C80)</f>
        <v/>
      </c>
      <c r="D56" s="28" t="str">
        <f>IF('Proposta Técnica'!D80="","",'Proposta Técnica'!D80)</f>
        <v/>
      </c>
      <c r="E56" s="28" t="str">
        <f>IF('Proposta Técnica'!F80="","",'Proposta Técnica'!F80)</f>
        <v/>
      </c>
      <c r="F56" s="28" t="str">
        <f>IF('Proposta Técnica'!G80="","",'Proposta Técnica'!G80)</f>
        <v/>
      </c>
      <c r="G56" s="28" t="str">
        <f>IF('Proposta Técnica'!H80="","",'Proposta Técnica'!H80)</f>
        <v/>
      </c>
      <c r="H56" s="29">
        <v>0</v>
      </c>
      <c r="I56" s="30" t="str">
        <f t="shared" si="0"/>
        <v/>
      </c>
      <c r="J56" s="32"/>
      <c r="K56" s="5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Técnica'!C81="","",'Proposta Técnica'!C81)</f>
        <v/>
      </c>
      <c r="D57" s="28" t="str">
        <f>IF('Proposta Técnica'!D81="","",'Proposta Técnica'!D81)</f>
        <v/>
      </c>
      <c r="E57" s="28" t="str">
        <f>IF('Proposta Técnica'!F81="","",'Proposta Técnica'!F81)</f>
        <v/>
      </c>
      <c r="F57" s="28" t="str">
        <f>IF('Proposta Técnica'!G81="","",'Proposta Técnica'!G81)</f>
        <v/>
      </c>
      <c r="G57" s="28" t="str">
        <f>IF('Proposta Técnica'!H81="","",'Proposta Técnica'!H81)</f>
        <v/>
      </c>
      <c r="H57" s="29">
        <v>0</v>
      </c>
      <c r="I57" s="30" t="str">
        <f t="shared" si="0"/>
        <v/>
      </c>
      <c r="J57" s="32"/>
      <c r="K57" s="5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Técnica'!C82="","",'Proposta Técnica'!C82)</f>
        <v/>
      </c>
      <c r="D58" s="28" t="str">
        <f>IF('Proposta Técnica'!D82="","",'Proposta Técnica'!D82)</f>
        <v/>
      </c>
      <c r="E58" s="28" t="str">
        <f>IF('Proposta Técnica'!F82="","",'Proposta Técnica'!F82)</f>
        <v/>
      </c>
      <c r="F58" s="28" t="str">
        <f>IF('Proposta Técnica'!G82="","",'Proposta Técnica'!G82)</f>
        <v/>
      </c>
      <c r="G58" s="28" t="str">
        <f>IF('Proposta Técnica'!H82="","",'Proposta Técnica'!H82)</f>
        <v/>
      </c>
      <c r="H58" s="29">
        <v>0</v>
      </c>
      <c r="I58" s="30" t="str">
        <f t="shared" si="0"/>
        <v/>
      </c>
      <c r="J58" s="32"/>
      <c r="K58" s="5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Técnica'!C83="","",'Proposta Técnica'!C83)</f>
        <v/>
      </c>
      <c r="D59" s="28" t="str">
        <f>IF('Proposta Técnica'!D83="","",'Proposta Técnica'!D83)</f>
        <v/>
      </c>
      <c r="E59" s="28" t="str">
        <f>IF('Proposta Técnica'!F83="","",'Proposta Técnica'!F83)</f>
        <v/>
      </c>
      <c r="F59" s="28" t="str">
        <f>IF('Proposta Técnica'!G83="","",'Proposta Técnica'!G83)</f>
        <v/>
      </c>
      <c r="G59" s="28" t="str">
        <f>IF('Proposta Técnica'!H83="","",'Proposta Técnica'!H83)</f>
        <v/>
      </c>
      <c r="H59" s="29">
        <v>0</v>
      </c>
      <c r="I59" s="30" t="str">
        <f t="shared" si="0"/>
        <v/>
      </c>
      <c r="J59" s="32"/>
      <c r="K59" s="5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Técnica'!C84="","",'Proposta Técnica'!C84)</f>
        <v/>
      </c>
      <c r="D60" s="28" t="str">
        <f>IF('Proposta Técnica'!D84="","",'Proposta Técnica'!D84)</f>
        <v/>
      </c>
      <c r="E60" s="28" t="str">
        <f>IF('Proposta Técnica'!F84="","",'Proposta Técnica'!F84)</f>
        <v/>
      </c>
      <c r="F60" s="28" t="str">
        <f>IF('Proposta Técnica'!G84="","",'Proposta Técnica'!G84)</f>
        <v/>
      </c>
      <c r="G60" s="28" t="str">
        <f>IF('Proposta Técnica'!H84="","",'Proposta Técnica'!H84)</f>
        <v/>
      </c>
      <c r="H60" s="29">
        <v>0</v>
      </c>
      <c r="I60" s="30" t="str">
        <f t="shared" si="0"/>
        <v/>
      </c>
      <c r="J60" s="32"/>
      <c r="K60" s="5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Técnica'!C85="","",'Proposta Técnica'!C85)</f>
        <v/>
      </c>
      <c r="D61" s="28" t="str">
        <f>IF('Proposta Técnica'!D85="","",'Proposta Técnica'!D85)</f>
        <v/>
      </c>
      <c r="E61" s="28" t="str">
        <f>IF('Proposta Técnica'!F85="","",'Proposta Técnica'!F85)</f>
        <v/>
      </c>
      <c r="F61" s="28" t="str">
        <f>IF('Proposta Técnica'!G85="","",'Proposta Técnica'!G85)</f>
        <v/>
      </c>
      <c r="G61" s="28" t="str">
        <f>IF('Proposta Técnica'!H85="","",'Proposta Técnica'!H85)</f>
        <v/>
      </c>
      <c r="H61" s="29">
        <v>0</v>
      </c>
      <c r="I61" s="30" t="str">
        <f t="shared" si="0"/>
        <v/>
      </c>
      <c r="J61" s="32"/>
      <c r="K61" s="5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Técnica'!C86="","",'Proposta Técnica'!C86)</f>
        <v/>
      </c>
      <c r="D62" s="28" t="str">
        <f>IF('Proposta Técnica'!D86="","",'Proposta Técnica'!D86)</f>
        <v/>
      </c>
      <c r="E62" s="28" t="str">
        <f>IF('Proposta Técnica'!F86="","",'Proposta Técnica'!F86)</f>
        <v/>
      </c>
      <c r="F62" s="28" t="str">
        <f>IF('Proposta Técnica'!G86="","",'Proposta Técnica'!G86)</f>
        <v/>
      </c>
      <c r="G62" s="28" t="str">
        <f>IF('Proposta Técnica'!H86="","",'Proposta Técnica'!H86)</f>
        <v/>
      </c>
      <c r="H62" s="29">
        <v>0</v>
      </c>
      <c r="I62" s="30" t="str">
        <f t="shared" si="0"/>
        <v/>
      </c>
      <c r="J62" s="32"/>
      <c r="K62" s="5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Técnica'!C87="","",'Proposta Técnica'!C87)</f>
        <v/>
      </c>
      <c r="D63" s="28" t="str">
        <f>IF('Proposta Técnica'!D87="","",'Proposta Técnica'!D87)</f>
        <v/>
      </c>
      <c r="E63" s="28" t="str">
        <f>IF('Proposta Técnica'!F87="","",'Proposta Técnica'!F87)</f>
        <v/>
      </c>
      <c r="F63" s="28" t="str">
        <f>IF('Proposta Técnica'!G87="","",'Proposta Técnica'!G87)</f>
        <v/>
      </c>
      <c r="G63" s="28" t="str">
        <f>IF('Proposta Técnica'!H87="","",'Proposta Técnica'!H87)</f>
        <v/>
      </c>
      <c r="H63" s="29">
        <v>0</v>
      </c>
      <c r="I63" s="30" t="str">
        <f t="shared" si="0"/>
        <v/>
      </c>
      <c r="J63" s="32"/>
      <c r="K63" s="5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Técnica'!C88="","",'Proposta Técnica'!C88)</f>
        <v/>
      </c>
      <c r="D64" s="28" t="str">
        <f>IF('Proposta Técnica'!D88="","",'Proposta Técnica'!D88)</f>
        <v/>
      </c>
      <c r="E64" s="28" t="str">
        <f>IF('Proposta Técnica'!F88="","",'Proposta Técnica'!F88)</f>
        <v/>
      </c>
      <c r="F64" s="28" t="str">
        <f>IF('Proposta Técnica'!G88="","",'Proposta Técnica'!G88)</f>
        <v/>
      </c>
      <c r="G64" s="28" t="str">
        <f>IF('Proposta Técnica'!H88="","",'Proposta Técnica'!H88)</f>
        <v/>
      </c>
      <c r="H64" s="29">
        <v>0</v>
      </c>
      <c r="I64" s="30" t="str">
        <f t="shared" si="0"/>
        <v/>
      </c>
      <c r="J64" s="32"/>
      <c r="K64" s="5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Técnica'!C89="","",'Proposta Técnica'!C89)</f>
        <v/>
      </c>
      <c r="D65" s="28" t="str">
        <f>IF('Proposta Técnica'!D89="","",'Proposta Técnica'!D89)</f>
        <v/>
      </c>
      <c r="E65" s="28" t="str">
        <f>IF('Proposta Técnica'!F89="","",'Proposta Técnica'!F89)</f>
        <v/>
      </c>
      <c r="F65" s="28" t="str">
        <f>IF('Proposta Técnica'!G89="","",'Proposta Técnica'!G89)</f>
        <v/>
      </c>
      <c r="G65" s="28" t="str">
        <f>IF('Proposta Técnica'!H89="","",'Proposta Técnica'!H89)</f>
        <v/>
      </c>
      <c r="H65" s="29">
        <v>0</v>
      </c>
      <c r="I65" s="30" t="str">
        <f t="shared" si="0"/>
        <v/>
      </c>
      <c r="J65" s="32"/>
      <c r="K65" s="5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Técnica'!C90="","",'Proposta Técnica'!C90)</f>
        <v/>
      </c>
      <c r="D66" s="28" t="str">
        <f>IF('Proposta Técnica'!D90="","",'Proposta Técnica'!D90)</f>
        <v/>
      </c>
      <c r="E66" s="28" t="str">
        <f>IF('Proposta Técnica'!F90="","",'Proposta Técnica'!F90)</f>
        <v/>
      </c>
      <c r="F66" s="28" t="str">
        <f>IF('Proposta Técnica'!G90="","",'Proposta Técnica'!G90)</f>
        <v/>
      </c>
      <c r="G66" s="28" t="str">
        <f>IF('Proposta Técnica'!H90="","",'Proposta Técnica'!H90)</f>
        <v/>
      </c>
      <c r="H66" s="29">
        <v>0</v>
      </c>
      <c r="I66" s="30" t="str">
        <f t="shared" si="0"/>
        <v/>
      </c>
      <c r="J66" s="32"/>
      <c r="K66" s="5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Técnica'!C91="","",'Proposta Técnica'!C91)</f>
        <v/>
      </c>
      <c r="D67" s="28" t="str">
        <f>IF('Proposta Técnica'!D91="","",'Proposta Técnica'!D91)</f>
        <v/>
      </c>
      <c r="E67" s="28" t="str">
        <f>IF('Proposta Técnica'!F91="","",'Proposta Técnica'!F91)</f>
        <v/>
      </c>
      <c r="F67" s="28" t="str">
        <f>IF('Proposta Técnica'!G91="","",'Proposta Técnica'!G91)</f>
        <v/>
      </c>
      <c r="G67" s="28" t="str">
        <f>IF('Proposta Técnica'!H91="","",'Proposta Técnica'!H91)</f>
        <v/>
      </c>
      <c r="H67" s="29">
        <v>0</v>
      </c>
      <c r="I67" s="30" t="str">
        <f t="shared" si="0"/>
        <v/>
      </c>
      <c r="J67" s="32"/>
      <c r="K67" s="5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Técnica'!C92="","",'Proposta Técnica'!C92)</f>
        <v/>
      </c>
      <c r="D68" s="28" t="str">
        <f>IF('Proposta Técnica'!D92="","",'Proposta Técnica'!D92)</f>
        <v/>
      </c>
      <c r="E68" s="28" t="str">
        <f>IF('Proposta Técnica'!F92="","",'Proposta Técnica'!F92)</f>
        <v/>
      </c>
      <c r="F68" s="28" t="str">
        <f>IF('Proposta Técnica'!G92="","",'Proposta Técnica'!G92)</f>
        <v/>
      </c>
      <c r="G68" s="28" t="str">
        <f>IF('Proposta Técnica'!H92="","",'Proposta Técnica'!H92)</f>
        <v/>
      </c>
      <c r="H68" s="29">
        <v>0</v>
      </c>
      <c r="I68" s="30" t="str">
        <f t="shared" si="0"/>
        <v/>
      </c>
      <c r="J68" s="32"/>
      <c r="K68" s="5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Técnica'!C93="","",'Proposta Técnica'!C93)</f>
        <v/>
      </c>
      <c r="D69" s="28" t="str">
        <f>IF('Proposta Técnica'!D93="","",'Proposta Técnica'!D93)</f>
        <v/>
      </c>
      <c r="E69" s="28" t="str">
        <f>IF('Proposta Técnica'!F93="","",'Proposta Técnica'!F93)</f>
        <v/>
      </c>
      <c r="F69" s="28" t="str">
        <f>IF('Proposta Técnica'!G93="","",'Proposta Técnica'!G93)</f>
        <v/>
      </c>
      <c r="G69" s="28" t="str">
        <f>IF('Proposta Técnica'!H93="","",'Proposta Técnica'!H93)</f>
        <v/>
      </c>
      <c r="H69" s="29">
        <v>0</v>
      </c>
      <c r="I69" s="30" t="str">
        <f t="shared" si="0"/>
        <v/>
      </c>
      <c r="J69" s="32"/>
      <c r="K69" s="5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Técnica'!C94="","",'Proposta Técnica'!C94)</f>
        <v/>
      </c>
      <c r="D70" s="28" t="str">
        <f>IF('Proposta Técnica'!D94="","",'Proposta Técnica'!D94)</f>
        <v/>
      </c>
      <c r="E70" s="28" t="str">
        <f>IF('Proposta Técnica'!F94="","",'Proposta Técnica'!F94)</f>
        <v/>
      </c>
      <c r="F70" s="28" t="str">
        <f>IF('Proposta Técnica'!G94="","",'Proposta Técnica'!G94)</f>
        <v/>
      </c>
      <c r="G70" s="28" t="str">
        <f>IF('Proposta Técnica'!H94="","",'Proposta Técnica'!H94)</f>
        <v/>
      </c>
      <c r="H70" s="29">
        <v>0</v>
      </c>
      <c r="I70" s="30" t="str">
        <f t="shared" si="0"/>
        <v/>
      </c>
      <c r="J70" s="32"/>
      <c r="K70" s="5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Técnica'!C95="","",'Proposta Técnica'!C95)</f>
        <v/>
      </c>
      <c r="D71" s="28" t="str">
        <f>IF('Proposta Técnica'!D95="","",'Proposta Técnica'!D95)</f>
        <v/>
      </c>
      <c r="E71" s="28" t="str">
        <f>IF('Proposta Técnica'!F95="","",'Proposta Técnica'!F95)</f>
        <v/>
      </c>
      <c r="F71" s="28" t="str">
        <f>IF('Proposta Técnica'!G95="","",'Proposta Técnica'!G95)</f>
        <v/>
      </c>
      <c r="G71" s="28" t="str">
        <f>IF('Proposta Técnica'!H95="","",'Proposta Técnica'!H95)</f>
        <v/>
      </c>
      <c r="H71" s="29">
        <v>0</v>
      </c>
      <c r="I71" s="30" t="str">
        <f t="shared" si="0"/>
        <v/>
      </c>
      <c r="J71" s="32"/>
      <c r="K71" s="5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Técnica'!C96="","",'Proposta Técnica'!C96)</f>
        <v/>
      </c>
      <c r="D72" s="28" t="str">
        <f>IF('Proposta Técnica'!D96="","",'Proposta Técnica'!D96)</f>
        <v/>
      </c>
      <c r="E72" s="28" t="str">
        <f>IF('Proposta Técnica'!F96="","",'Proposta Técnica'!F96)</f>
        <v/>
      </c>
      <c r="F72" s="28" t="str">
        <f>IF('Proposta Técnica'!G96="","",'Proposta Técnica'!G96)</f>
        <v/>
      </c>
      <c r="G72" s="28" t="str">
        <f>IF('Proposta Técnica'!H96="","",'Proposta Técnica'!H96)</f>
        <v/>
      </c>
      <c r="H72" s="29">
        <v>0</v>
      </c>
      <c r="I72" s="30" t="str">
        <f t="shared" si="0"/>
        <v/>
      </c>
      <c r="J72" s="32"/>
      <c r="K72" s="5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Técnica'!C97="","",'Proposta Técnica'!C97)</f>
        <v/>
      </c>
      <c r="D73" s="28" t="str">
        <f>IF('Proposta Técnica'!D97="","",'Proposta Técnica'!D97)</f>
        <v/>
      </c>
      <c r="E73" s="28" t="str">
        <f>IF('Proposta Técnica'!F97="","",'Proposta Técnica'!F97)</f>
        <v/>
      </c>
      <c r="F73" s="28" t="str">
        <f>IF('Proposta Técnica'!G97="","",'Proposta Técnica'!G97)</f>
        <v/>
      </c>
      <c r="G73" s="28" t="str">
        <f>IF('Proposta Técnica'!H97="","",'Proposta Técnica'!H97)</f>
        <v/>
      </c>
      <c r="H73" s="29">
        <v>0</v>
      </c>
      <c r="I73" s="30" t="str">
        <f t="shared" si="0"/>
        <v/>
      </c>
      <c r="J73" s="32"/>
      <c r="K73" s="5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Técnica'!C98="","",'Proposta Técnica'!C98)</f>
        <v/>
      </c>
      <c r="D74" s="28" t="str">
        <f>IF('Proposta Técnica'!D98="","",'Proposta Técnica'!D98)</f>
        <v/>
      </c>
      <c r="E74" s="28" t="str">
        <f>IF('Proposta Técnica'!F98="","",'Proposta Técnica'!F98)</f>
        <v/>
      </c>
      <c r="F74" s="28" t="str">
        <f>IF('Proposta Técnica'!G98="","",'Proposta Técnica'!G98)</f>
        <v/>
      </c>
      <c r="G74" s="28" t="str">
        <f>IF('Proposta Técnica'!H98="","",'Proposta Técnica'!H98)</f>
        <v/>
      </c>
      <c r="H74" s="29">
        <v>0</v>
      </c>
      <c r="I74" s="30" t="str">
        <f t="shared" si="0"/>
        <v/>
      </c>
      <c r="J74" s="32"/>
      <c r="K74" s="5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Técnica'!C99="","",'Proposta Técnica'!C99)</f>
        <v/>
      </c>
      <c r="D75" s="28" t="str">
        <f>IF('Proposta Técnica'!D99="","",'Proposta Técnica'!D99)</f>
        <v/>
      </c>
      <c r="E75" s="28" t="str">
        <f>IF('Proposta Técnica'!F99="","",'Proposta Técnica'!F99)</f>
        <v/>
      </c>
      <c r="F75" s="28" t="str">
        <f>IF('Proposta Técnica'!G99="","",'Proposta Técnica'!G99)</f>
        <v/>
      </c>
      <c r="G75" s="28" t="str">
        <f>IF('Proposta Técnica'!H99="","",'Proposta Técnica'!H99)</f>
        <v/>
      </c>
      <c r="H75" s="29">
        <v>0</v>
      </c>
      <c r="I75" s="30" t="str">
        <f t="shared" si="0"/>
        <v/>
      </c>
      <c r="J75" s="32"/>
      <c r="K75" s="5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Técnica'!C100="","",'Proposta Técnica'!C100)</f>
        <v/>
      </c>
      <c r="D76" s="28" t="str">
        <f>IF('Proposta Técnica'!D100="","",'Proposta Técnica'!D100)</f>
        <v/>
      </c>
      <c r="E76" s="28" t="str">
        <f>IF('Proposta Técnica'!F100="","",'Proposta Técnica'!F100)</f>
        <v/>
      </c>
      <c r="F76" s="28" t="str">
        <f>IF('Proposta Técnica'!G100="","",'Proposta Técnica'!G100)</f>
        <v/>
      </c>
      <c r="G76" s="28" t="str">
        <f>IF('Proposta Técnica'!H100="","",'Proposta Técnica'!H100)</f>
        <v/>
      </c>
      <c r="H76" s="29">
        <v>0</v>
      </c>
      <c r="I76" s="30" t="str">
        <f t="shared" si="0"/>
        <v/>
      </c>
      <c r="J76" s="32"/>
      <c r="K76" s="5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Técnica'!C101="","",'Proposta Técnica'!C101)</f>
        <v/>
      </c>
      <c r="D77" s="28" t="str">
        <f>IF('Proposta Técnica'!D101="","",'Proposta Técnica'!D101)</f>
        <v/>
      </c>
      <c r="E77" s="28" t="str">
        <f>IF('Proposta Técnica'!F101="","",'Proposta Técnica'!F101)</f>
        <v/>
      </c>
      <c r="F77" s="28" t="str">
        <f>IF('Proposta Técnica'!G101="","",'Proposta Técnica'!G101)</f>
        <v/>
      </c>
      <c r="G77" s="28" t="str">
        <f>IF('Proposta Técnica'!H101="","",'Proposta Técnica'!H101)</f>
        <v/>
      </c>
      <c r="H77" s="29">
        <v>0</v>
      </c>
      <c r="I77" s="30" t="str">
        <f t="shared" si="0"/>
        <v/>
      </c>
      <c r="J77" s="32"/>
      <c r="K77" s="5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Técnica'!C102="","",'Proposta Técnica'!C102)</f>
        <v/>
      </c>
      <c r="D78" s="28" t="str">
        <f>IF('Proposta Técnica'!D102="","",'Proposta Técnica'!D102)</f>
        <v/>
      </c>
      <c r="E78" s="28" t="str">
        <f>IF('Proposta Técnica'!F102="","",'Proposta Técnica'!F102)</f>
        <v/>
      </c>
      <c r="F78" s="28" t="str">
        <f>IF('Proposta Técnica'!G102="","",'Proposta Técnica'!G102)</f>
        <v/>
      </c>
      <c r="G78" s="28" t="str">
        <f>IF('Proposta Técnica'!H102="","",'Proposta Técnica'!H102)</f>
        <v/>
      </c>
      <c r="H78" s="29">
        <v>0</v>
      </c>
      <c r="I78" s="30" t="str">
        <f t="shared" si="0"/>
        <v/>
      </c>
      <c r="J78" s="32"/>
      <c r="K78" s="5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Técnica'!C103="","",'Proposta Técnica'!C103)</f>
        <v/>
      </c>
      <c r="D79" s="28" t="str">
        <f>IF('Proposta Técnica'!D103="","",'Proposta Técnica'!D103)</f>
        <v/>
      </c>
      <c r="E79" s="28" t="str">
        <f>IF('Proposta Técnica'!F103="","",'Proposta Técnica'!F103)</f>
        <v/>
      </c>
      <c r="F79" s="28" t="str">
        <f>IF('Proposta Técnica'!G103="","",'Proposta Técnica'!G103)</f>
        <v/>
      </c>
      <c r="G79" s="28" t="str">
        <f>IF('Proposta Técnica'!H103="","",'Proposta Técnica'!H103)</f>
        <v/>
      </c>
      <c r="H79" s="29">
        <v>0</v>
      </c>
      <c r="I79" s="30" t="str">
        <f t="shared" si="0"/>
        <v/>
      </c>
      <c r="J79" s="32"/>
      <c r="K79" s="5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Técnica'!C104="","",'Proposta Técnica'!C104)</f>
        <v/>
      </c>
      <c r="D80" s="28" t="str">
        <f>IF('Proposta Técnica'!D104="","",'Proposta Técnica'!D104)</f>
        <v/>
      </c>
      <c r="E80" s="28" t="str">
        <f>IF('Proposta Técnica'!F104="","",'Proposta Técnica'!F104)</f>
        <v/>
      </c>
      <c r="F80" s="28" t="str">
        <f>IF('Proposta Técnica'!G104="","",'Proposta Técnica'!G104)</f>
        <v/>
      </c>
      <c r="G80" s="28" t="str">
        <f>IF('Proposta Técnica'!H104="","",'Proposta Técnica'!H104)</f>
        <v/>
      </c>
      <c r="H80" s="29">
        <v>0</v>
      </c>
      <c r="I80" s="30" t="str">
        <f t="shared" si="0"/>
        <v/>
      </c>
      <c r="J80" s="32"/>
      <c r="K80" s="5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Técnica'!C105="","",'Proposta Técnica'!C105)</f>
        <v/>
      </c>
      <c r="D81" s="28" t="str">
        <f>IF('Proposta Técnica'!D105="","",'Proposta Técnica'!D105)</f>
        <v/>
      </c>
      <c r="E81" s="28" t="str">
        <f>IF('Proposta Técnica'!F105="","",'Proposta Técnica'!F105)</f>
        <v/>
      </c>
      <c r="F81" s="28" t="str">
        <f>IF('Proposta Técnica'!G105="","",'Proposta Técnica'!G105)</f>
        <v/>
      </c>
      <c r="G81" s="28" t="str">
        <f>IF('Proposta Técnica'!H105="","",'Proposta Técnica'!H105)</f>
        <v/>
      </c>
      <c r="H81" s="29">
        <v>0</v>
      </c>
      <c r="I81" s="30" t="str">
        <f t="shared" si="0"/>
        <v/>
      </c>
      <c r="J81" s="32"/>
      <c r="K81" s="5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Técnica'!C106="","",'Proposta Técnica'!C106)</f>
        <v/>
      </c>
      <c r="D82" s="28" t="str">
        <f>IF('Proposta Técnica'!D106="","",'Proposta Técnica'!D106)</f>
        <v/>
      </c>
      <c r="E82" s="28" t="str">
        <f>IF('Proposta Técnica'!F106="","",'Proposta Técnica'!F106)</f>
        <v/>
      </c>
      <c r="F82" s="28" t="str">
        <f>IF('Proposta Técnica'!G106="","",'Proposta Técnica'!G106)</f>
        <v/>
      </c>
      <c r="G82" s="28" t="str">
        <f>IF('Proposta Técnica'!H106="","",'Proposta Técnica'!H106)</f>
        <v/>
      </c>
      <c r="H82" s="29">
        <v>0</v>
      </c>
      <c r="I82" s="30" t="str">
        <f t="shared" si="0"/>
        <v/>
      </c>
      <c r="J82" s="32"/>
      <c r="K82" s="5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Técnica'!C107="","",'Proposta Técnica'!C107)</f>
        <v/>
      </c>
      <c r="D83" s="28" t="str">
        <f>IF('Proposta Técnica'!D107="","",'Proposta Técnica'!D107)</f>
        <v/>
      </c>
      <c r="E83" s="28" t="str">
        <f>IF('Proposta Técnica'!F107="","",'Proposta Técnica'!F107)</f>
        <v/>
      </c>
      <c r="F83" s="28" t="str">
        <f>IF('Proposta Técnica'!G107="","",'Proposta Técnica'!G107)</f>
        <v/>
      </c>
      <c r="G83" s="28" t="str">
        <f>IF('Proposta Técnica'!H107="","",'Proposta Técnica'!H107)</f>
        <v/>
      </c>
      <c r="H83" s="29">
        <v>0</v>
      </c>
      <c r="I83" s="30" t="str">
        <f t="shared" si="0"/>
        <v/>
      </c>
      <c r="J83" s="32"/>
      <c r="K83" s="5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Técnica'!C108="","",'Proposta Técnica'!C108)</f>
        <v/>
      </c>
      <c r="D84" s="28" t="str">
        <f>IF('Proposta Técnica'!D108="","",'Proposta Técnica'!D108)</f>
        <v/>
      </c>
      <c r="E84" s="28" t="str">
        <f>IF('Proposta Técnica'!F108="","",'Proposta Técnica'!F108)</f>
        <v/>
      </c>
      <c r="F84" s="28" t="str">
        <f>IF('Proposta Técnica'!G108="","",'Proposta Técnica'!G108)</f>
        <v/>
      </c>
      <c r="G84" s="28" t="str">
        <f>IF('Proposta Técnica'!H108="","",'Proposta Técnica'!H108)</f>
        <v/>
      </c>
      <c r="H84" s="29">
        <v>0</v>
      </c>
      <c r="I84" s="30" t="str">
        <f t="shared" si="0"/>
        <v/>
      </c>
      <c r="J84" s="32"/>
      <c r="K84" s="5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Técnica'!C109="","",'Proposta Técnica'!C109)</f>
        <v/>
      </c>
      <c r="D85" s="28" t="str">
        <f>IF('Proposta Técnica'!D109="","",'Proposta Técnica'!D109)</f>
        <v/>
      </c>
      <c r="E85" s="28" t="str">
        <f>IF('Proposta Técnica'!F109="","",'Proposta Técnica'!F109)</f>
        <v/>
      </c>
      <c r="F85" s="28" t="str">
        <f>IF('Proposta Técnica'!G109="","",'Proposta Técnica'!G109)</f>
        <v/>
      </c>
      <c r="G85" s="28" t="str">
        <f>IF('Proposta Técnica'!H109="","",'Proposta Técnica'!H109)</f>
        <v/>
      </c>
      <c r="H85" s="29">
        <v>0</v>
      </c>
      <c r="I85" s="30" t="str">
        <f t="shared" si="0"/>
        <v/>
      </c>
      <c r="J85" s="32"/>
      <c r="K85" s="5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Técnica'!C110="","",'Proposta Técnica'!C110)</f>
        <v/>
      </c>
      <c r="D86" s="28" t="str">
        <f>IF('Proposta Técnica'!D110="","",'Proposta Técnica'!D110)</f>
        <v/>
      </c>
      <c r="E86" s="28" t="str">
        <f>IF('Proposta Técnica'!F110="","",'Proposta Técnica'!F110)</f>
        <v/>
      </c>
      <c r="F86" s="28" t="str">
        <f>IF('Proposta Técnica'!G110="","",'Proposta Técnica'!G110)</f>
        <v/>
      </c>
      <c r="G86" s="28" t="str">
        <f>IF('Proposta Técnica'!H110="","",'Proposta Técnica'!H110)</f>
        <v/>
      </c>
      <c r="H86" s="29">
        <v>0</v>
      </c>
      <c r="I86" s="30" t="str">
        <f t="shared" si="0"/>
        <v/>
      </c>
      <c r="J86" s="32"/>
      <c r="K86" s="5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Técnica'!C111="","",'Proposta Técnica'!C111)</f>
        <v/>
      </c>
      <c r="D87" s="28" t="str">
        <f>IF('Proposta Técnica'!D111="","",'Proposta Técnica'!D111)</f>
        <v/>
      </c>
      <c r="E87" s="28" t="str">
        <f>IF('Proposta Técnica'!F111="","",'Proposta Técnica'!F111)</f>
        <v/>
      </c>
      <c r="F87" s="28" t="str">
        <f>IF('Proposta Técnica'!G111="","",'Proposta Técnica'!G111)</f>
        <v/>
      </c>
      <c r="G87" s="28" t="str">
        <f>IF('Proposta Técnica'!H111="","",'Proposta Técnica'!H111)</f>
        <v/>
      </c>
      <c r="H87" s="29">
        <v>0</v>
      </c>
      <c r="I87" s="30" t="str">
        <f t="shared" si="0"/>
        <v/>
      </c>
      <c r="J87" s="32"/>
      <c r="K87" s="5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Técnica'!C112="","",'Proposta Técnica'!C112)</f>
        <v/>
      </c>
      <c r="D88" s="28" t="str">
        <f>IF('Proposta Técnica'!D112="","",'Proposta Técnica'!D112)</f>
        <v/>
      </c>
      <c r="E88" s="28" t="str">
        <f>IF('Proposta Técnica'!F112="","",'Proposta Técnica'!F112)</f>
        <v/>
      </c>
      <c r="F88" s="28" t="str">
        <f>IF('Proposta Técnica'!G112="","",'Proposta Técnica'!G112)</f>
        <v/>
      </c>
      <c r="G88" s="28" t="str">
        <f>IF('Proposta Técnica'!H112="","",'Proposta Técnica'!H112)</f>
        <v/>
      </c>
      <c r="H88" s="29">
        <v>0</v>
      </c>
      <c r="I88" s="30" t="str">
        <f t="shared" si="0"/>
        <v/>
      </c>
      <c r="J88" s="32"/>
      <c r="K88" s="5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Técnica'!C113="","",'Proposta Técnica'!C113)</f>
        <v/>
      </c>
      <c r="D89" s="28" t="str">
        <f>IF('Proposta Técnica'!D113="","",'Proposta Técnica'!D113)</f>
        <v/>
      </c>
      <c r="E89" s="28" t="str">
        <f>IF('Proposta Técnica'!F113="","",'Proposta Técnica'!F113)</f>
        <v/>
      </c>
      <c r="F89" s="28" t="str">
        <f>IF('Proposta Técnica'!G113="","",'Proposta Técnica'!G113)</f>
        <v/>
      </c>
      <c r="G89" s="28" t="str">
        <f>IF('Proposta Técnica'!H113="","",'Proposta Técnica'!H113)</f>
        <v/>
      </c>
      <c r="H89" s="29">
        <v>0</v>
      </c>
      <c r="I89" s="30" t="str">
        <f t="shared" si="0"/>
        <v/>
      </c>
      <c r="J89" s="32"/>
      <c r="K89" s="5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Técnica'!C114="","",'Proposta Técnica'!C114)</f>
        <v/>
      </c>
      <c r="D90" s="28" t="str">
        <f>IF('Proposta Técnica'!D114="","",'Proposta Técnica'!D114)</f>
        <v/>
      </c>
      <c r="E90" s="28" t="str">
        <f>IF('Proposta Técnica'!F114="","",'Proposta Técnica'!F114)</f>
        <v/>
      </c>
      <c r="F90" s="28" t="str">
        <f>IF('Proposta Técnica'!G114="","",'Proposta Técnica'!G114)</f>
        <v/>
      </c>
      <c r="G90" s="28" t="str">
        <f>IF('Proposta Técnica'!H114="","",'Proposta Técnica'!H114)</f>
        <v/>
      </c>
      <c r="H90" s="29">
        <v>0</v>
      </c>
      <c r="I90" s="30" t="str">
        <f t="shared" si="0"/>
        <v/>
      </c>
      <c r="J90" s="32"/>
      <c r="K90" s="5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Técnica'!C115="","",'Proposta Técnica'!C115)</f>
        <v/>
      </c>
      <c r="D91" s="28" t="str">
        <f>IF('Proposta Técnica'!D115="","",'Proposta Técnica'!D115)</f>
        <v/>
      </c>
      <c r="E91" s="28" t="str">
        <f>IF('Proposta Técnica'!F115="","",'Proposta Técnica'!F115)</f>
        <v/>
      </c>
      <c r="F91" s="28" t="str">
        <f>IF('Proposta Técnica'!G115="","",'Proposta Técnica'!G115)</f>
        <v/>
      </c>
      <c r="G91" s="28" t="str">
        <f>IF('Proposta Técnica'!H115="","",'Proposta Técnica'!H115)</f>
        <v/>
      </c>
      <c r="H91" s="29">
        <v>0</v>
      </c>
      <c r="I91" s="30" t="str">
        <f t="shared" si="0"/>
        <v/>
      </c>
      <c r="J91" s="32"/>
      <c r="K91" s="5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Técnica'!C116="","",'Proposta Técnica'!C116)</f>
        <v/>
      </c>
      <c r="D92" s="28" t="str">
        <f>IF('Proposta Técnica'!D116="","",'Proposta Técnica'!D116)</f>
        <v/>
      </c>
      <c r="E92" s="28" t="str">
        <f>IF('Proposta Técnica'!F116="","",'Proposta Técnica'!F116)</f>
        <v/>
      </c>
      <c r="F92" s="28" t="str">
        <f>IF('Proposta Técnica'!G116="","",'Proposta Técnica'!G116)</f>
        <v/>
      </c>
      <c r="G92" s="28" t="str">
        <f>IF('Proposta Técnica'!H116="","",'Proposta Técnica'!H116)</f>
        <v/>
      </c>
      <c r="H92" s="29">
        <v>0</v>
      </c>
      <c r="I92" s="30" t="str">
        <f t="shared" si="0"/>
        <v/>
      </c>
      <c r="J92" s="32"/>
      <c r="K92" s="5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Técnica'!C117="","",'Proposta Técnica'!C117)</f>
        <v/>
      </c>
      <c r="D93" s="28" t="str">
        <f>IF('Proposta Técnica'!D117="","",'Proposta Técnica'!D117)</f>
        <v/>
      </c>
      <c r="E93" s="28" t="str">
        <f>IF('Proposta Técnica'!F117="","",'Proposta Técnica'!F117)</f>
        <v/>
      </c>
      <c r="F93" s="28" t="str">
        <f>IF('Proposta Técnica'!G117="","",'Proposta Técnica'!G117)</f>
        <v/>
      </c>
      <c r="G93" s="28" t="str">
        <f>IF('Proposta Técnica'!H117="","",'Proposta Técnica'!H117)</f>
        <v/>
      </c>
      <c r="H93" s="29">
        <v>0</v>
      </c>
      <c r="I93" s="30" t="str">
        <f t="shared" si="0"/>
        <v/>
      </c>
      <c r="J93" s="32"/>
      <c r="K93" s="5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Técnica'!C118="","",'Proposta Técnica'!C118)</f>
        <v/>
      </c>
      <c r="D94" s="28" t="str">
        <f>IF('Proposta Técnica'!D118="","",'Proposta Técnica'!D118)</f>
        <v/>
      </c>
      <c r="E94" s="28" t="str">
        <f>IF('Proposta Técnica'!F118="","",'Proposta Técnica'!F118)</f>
        <v/>
      </c>
      <c r="F94" s="28" t="str">
        <f>IF('Proposta Técnica'!G118="","",'Proposta Técnica'!G118)</f>
        <v/>
      </c>
      <c r="G94" s="28" t="str">
        <f>IF('Proposta Técnica'!H118="","",'Proposta Técnica'!H118)</f>
        <v/>
      </c>
      <c r="H94" s="29">
        <v>0</v>
      </c>
      <c r="I94" s="30" t="str">
        <f t="shared" si="0"/>
        <v/>
      </c>
      <c r="J94" s="32"/>
      <c r="K94" s="5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Técnica'!C119="","",'Proposta Técnica'!C119)</f>
        <v/>
      </c>
      <c r="D95" s="28" t="str">
        <f>IF('Proposta Técnica'!D119="","",'Proposta Técnica'!D119)</f>
        <v/>
      </c>
      <c r="E95" s="28" t="str">
        <f>IF('Proposta Técnica'!F119="","",'Proposta Técnica'!F119)</f>
        <v/>
      </c>
      <c r="F95" s="28" t="str">
        <f>IF('Proposta Técnica'!G119="","",'Proposta Técnica'!G119)</f>
        <v/>
      </c>
      <c r="G95" s="28" t="str">
        <f>IF('Proposta Técnica'!H119="","",'Proposta Técnica'!H119)</f>
        <v/>
      </c>
      <c r="H95" s="29">
        <v>0</v>
      </c>
      <c r="I95" s="30" t="str">
        <f t="shared" si="0"/>
        <v/>
      </c>
      <c r="J95" s="32"/>
      <c r="K95" s="5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Técnica'!C120="","",'Proposta Técnica'!C120)</f>
        <v/>
      </c>
      <c r="D96" s="28" t="str">
        <f>IF('Proposta Técnica'!D120="","",'Proposta Técnica'!D120)</f>
        <v/>
      </c>
      <c r="E96" s="28" t="str">
        <f>IF('Proposta Técnica'!F120="","",'Proposta Técnica'!F120)</f>
        <v/>
      </c>
      <c r="F96" s="28" t="str">
        <f>IF('Proposta Técnica'!G120="","",'Proposta Técnica'!G120)</f>
        <v/>
      </c>
      <c r="G96" s="28" t="str">
        <f>IF('Proposta Técnica'!H120="","",'Proposta Técnica'!H120)</f>
        <v/>
      </c>
      <c r="H96" s="29">
        <v>0</v>
      </c>
      <c r="I96" s="30" t="str">
        <f t="shared" si="0"/>
        <v/>
      </c>
      <c r="J96" s="32"/>
      <c r="K96" s="5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Técnica'!C121="","",'Proposta Técnica'!C121)</f>
        <v/>
      </c>
      <c r="D97" s="28" t="str">
        <f>IF('Proposta Técnica'!D121="","",'Proposta Técnica'!D121)</f>
        <v/>
      </c>
      <c r="E97" s="28" t="str">
        <f>IF('Proposta Técnica'!F121="","",'Proposta Técnica'!F121)</f>
        <v/>
      </c>
      <c r="F97" s="28" t="str">
        <f>IF('Proposta Técnica'!G121="","",'Proposta Técnica'!G121)</f>
        <v/>
      </c>
      <c r="G97" s="28" t="str">
        <f>IF('Proposta Técnica'!H121="","",'Proposta Técnica'!H121)</f>
        <v/>
      </c>
      <c r="H97" s="29">
        <v>0</v>
      </c>
      <c r="I97" s="30" t="str">
        <f t="shared" si="0"/>
        <v/>
      </c>
      <c r="J97" s="32"/>
      <c r="K97" s="5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Técnica'!C122="","",'Proposta Técnica'!C122)</f>
        <v/>
      </c>
      <c r="D98" s="28" t="str">
        <f>IF('Proposta Técnica'!D122="","",'Proposta Técnica'!D122)</f>
        <v/>
      </c>
      <c r="E98" s="28" t="str">
        <f>IF('Proposta Técnica'!F122="","",'Proposta Técnica'!F122)</f>
        <v/>
      </c>
      <c r="F98" s="28" t="str">
        <f>IF('Proposta Técnica'!G122="","",'Proposta Técnica'!G122)</f>
        <v/>
      </c>
      <c r="G98" s="28" t="str">
        <f>IF('Proposta Técnica'!H122="","",'Proposta Técnica'!H122)</f>
        <v/>
      </c>
      <c r="H98" s="29">
        <v>0</v>
      </c>
      <c r="I98" s="30" t="str">
        <f t="shared" si="0"/>
        <v/>
      </c>
      <c r="J98" s="32"/>
      <c r="K98" s="5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Técnica'!C123="","",'Proposta Técnica'!C123)</f>
        <v/>
      </c>
      <c r="D99" s="28" t="str">
        <f>IF('Proposta Técnica'!D123="","",'Proposta Técnica'!D123)</f>
        <v/>
      </c>
      <c r="E99" s="28" t="str">
        <f>IF('Proposta Técnica'!F123="","",'Proposta Técnica'!F123)</f>
        <v/>
      </c>
      <c r="F99" s="28" t="str">
        <f>IF('Proposta Técnica'!G123="","",'Proposta Técnica'!G123)</f>
        <v/>
      </c>
      <c r="G99" s="28" t="str">
        <f>IF('Proposta Técnica'!H123="","",'Proposta Técnica'!H123)</f>
        <v/>
      </c>
      <c r="H99" s="29">
        <v>0</v>
      </c>
      <c r="I99" s="30" t="str">
        <f t="shared" si="0"/>
        <v/>
      </c>
      <c r="J99" s="32"/>
      <c r="K99" s="5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Técnica'!C124="","",'Proposta Técnica'!C124)</f>
        <v/>
      </c>
      <c r="D100" s="28" t="str">
        <f>IF('Proposta Técnica'!D124="","",'Proposta Técnica'!D124)</f>
        <v/>
      </c>
      <c r="E100" s="28" t="str">
        <f>IF('Proposta Técnica'!F124="","",'Proposta Técnica'!F124)</f>
        <v/>
      </c>
      <c r="F100" s="28" t="str">
        <f>IF('Proposta Técnica'!G124="","",'Proposta Técnica'!G124)</f>
        <v/>
      </c>
      <c r="G100" s="28" t="str">
        <f>IF('Proposta Técnica'!H124="","",'Proposta Técnica'!H124)</f>
        <v/>
      </c>
      <c r="H100" s="29">
        <v>0</v>
      </c>
      <c r="I100" s="30" t="str">
        <f t="shared" si="0"/>
        <v/>
      </c>
      <c r="J100" s="32"/>
      <c r="K100" s="5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Técnica'!C125="","",'Proposta Técnica'!C125)</f>
        <v/>
      </c>
      <c r="D101" s="28" t="str">
        <f>IF('Proposta Técnica'!D125="","",'Proposta Técnica'!D125)</f>
        <v/>
      </c>
      <c r="E101" s="28" t="str">
        <f>IF('Proposta Técnica'!F125="","",'Proposta Técnica'!F125)</f>
        <v/>
      </c>
      <c r="F101" s="28" t="str">
        <f>IF('Proposta Técnica'!G125="","",'Proposta Técnica'!G125)</f>
        <v/>
      </c>
      <c r="G101" s="28" t="str">
        <f>IF('Proposta Técnica'!H125="","",'Proposta Técnica'!H125)</f>
        <v/>
      </c>
      <c r="H101" s="29">
        <v>0</v>
      </c>
      <c r="I101" s="30" t="str">
        <f t="shared" si="0"/>
        <v/>
      </c>
      <c r="J101" s="32"/>
      <c r="K101" s="5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Técnica'!C126="","",'Proposta Técnica'!C126)</f>
        <v/>
      </c>
      <c r="D102" s="28" t="str">
        <f>IF('Proposta Técnica'!D126="","",'Proposta Técnica'!D126)</f>
        <v/>
      </c>
      <c r="E102" s="28" t="str">
        <f>IF('Proposta Técnica'!F126="","",'Proposta Técnica'!F126)</f>
        <v/>
      </c>
      <c r="F102" s="28" t="str">
        <f>IF('Proposta Técnica'!G126="","",'Proposta Técnica'!G126)</f>
        <v/>
      </c>
      <c r="G102" s="28" t="str">
        <f>IF('Proposta Técnica'!H126="","",'Proposta Técnica'!H126)</f>
        <v/>
      </c>
      <c r="H102" s="29">
        <v>0</v>
      </c>
      <c r="I102" s="30" t="str">
        <f t="shared" si="0"/>
        <v/>
      </c>
      <c r="J102" s="32"/>
      <c r="K102" s="5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Técnica'!C127="","",'Proposta Técnica'!C127)</f>
        <v/>
      </c>
      <c r="D103" s="28" t="str">
        <f>IF('Proposta Técnica'!D127="","",'Proposta Técnica'!D127)</f>
        <v/>
      </c>
      <c r="E103" s="28" t="str">
        <f>IF('Proposta Técnica'!F127="","",'Proposta Técnica'!F127)</f>
        <v/>
      </c>
      <c r="F103" s="28" t="str">
        <f>IF('Proposta Técnica'!G127="","",'Proposta Técnica'!G127)</f>
        <v/>
      </c>
      <c r="G103" s="28" t="str">
        <f>IF('Proposta Técnica'!H127="","",'Proposta Técnica'!H127)</f>
        <v/>
      </c>
      <c r="H103" s="29">
        <v>0</v>
      </c>
      <c r="I103" s="30" t="str">
        <f t="shared" si="0"/>
        <v/>
      </c>
      <c r="J103" s="32"/>
      <c r="K103" s="5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Técnica'!C128="","",'Proposta Técnica'!C128)</f>
        <v/>
      </c>
      <c r="D104" s="28" t="str">
        <f>IF('Proposta Técnica'!D128="","",'Proposta Técnica'!D128)</f>
        <v/>
      </c>
      <c r="E104" s="28" t="str">
        <f>IF('Proposta Técnica'!F128="","",'Proposta Técnica'!F128)</f>
        <v/>
      </c>
      <c r="F104" s="28" t="str">
        <f>IF('Proposta Técnica'!G128="","",'Proposta Técnica'!G128)</f>
        <v/>
      </c>
      <c r="G104" s="28" t="str">
        <f>IF('Proposta Técnica'!H128="","",'Proposta Técnica'!H128)</f>
        <v/>
      </c>
      <c r="H104" s="29">
        <v>0</v>
      </c>
      <c r="I104" s="30" t="str">
        <f t="shared" si="0"/>
        <v/>
      </c>
      <c r="J104" s="32"/>
      <c r="K104" s="5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Técnica'!C129="","",'Proposta Técnica'!C129)</f>
        <v/>
      </c>
      <c r="D105" s="28" t="str">
        <f>IF('Proposta Técnica'!D129="","",'Proposta Técnica'!D129)</f>
        <v/>
      </c>
      <c r="E105" s="28" t="str">
        <f>IF('Proposta Técnica'!F129="","",'Proposta Técnica'!F129)</f>
        <v/>
      </c>
      <c r="F105" s="28" t="str">
        <f>IF('Proposta Técnica'!G129="","",'Proposta Técnica'!G129)</f>
        <v/>
      </c>
      <c r="G105" s="28" t="str">
        <f>IF('Proposta Técnica'!H129="","",'Proposta Técnica'!H129)</f>
        <v/>
      </c>
      <c r="H105" s="29">
        <v>0</v>
      </c>
      <c r="I105" s="30" t="str">
        <f t="shared" si="0"/>
        <v/>
      </c>
      <c r="J105" s="32"/>
      <c r="K105" s="5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Técnica'!C130="","",'Proposta Técnica'!C130)</f>
        <v/>
      </c>
      <c r="D106" s="28" t="str">
        <f>IF('Proposta Técnica'!D130="","",'Proposta Técnica'!D130)</f>
        <v/>
      </c>
      <c r="E106" s="28" t="str">
        <f>IF('Proposta Técnica'!F130="","",'Proposta Técnica'!F130)</f>
        <v/>
      </c>
      <c r="F106" s="28" t="str">
        <f>IF('Proposta Técnica'!G130="","",'Proposta Técnica'!G130)</f>
        <v/>
      </c>
      <c r="G106" s="28" t="str">
        <f>IF('Proposta Técnica'!H130="","",'Proposta Técnica'!H130)</f>
        <v/>
      </c>
      <c r="H106" s="29">
        <v>0</v>
      </c>
      <c r="I106" s="30" t="str">
        <f t="shared" si="0"/>
        <v/>
      </c>
      <c r="J106" s="32"/>
      <c r="K106" s="5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Técnica'!C131="","",'Proposta Técnica'!C131)</f>
        <v/>
      </c>
      <c r="D107" s="28" t="str">
        <f>IF('Proposta Técnica'!D131="","",'Proposta Técnica'!D131)</f>
        <v/>
      </c>
      <c r="E107" s="28" t="str">
        <f>IF('Proposta Técnica'!F131="","",'Proposta Técnica'!F131)</f>
        <v/>
      </c>
      <c r="F107" s="28" t="str">
        <f>IF('Proposta Técnica'!G131="","",'Proposta Técnica'!G131)</f>
        <v/>
      </c>
      <c r="G107" s="28" t="str">
        <f>IF('Proposta Técnica'!H131="","",'Proposta Técnica'!H131)</f>
        <v/>
      </c>
      <c r="H107" s="29">
        <v>0</v>
      </c>
      <c r="I107" s="30" t="str">
        <f t="shared" si="0"/>
        <v/>
      </c>
      <c r="J107" s="32"/>
      <c r="K107" s="5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Técnica'!C132="","",'Proposta Técnica'!C132)</f>
        <v/>
      </c>
      <c r="D108" s="28" t="str">
        <f>IF('Proposta Técnica'!D132="","",'Proposta Técnica'!D132)</f>
        <v/>
      </c>
      <c r="E108" s="28" t="str">
        <f>IF('Proposta Técnica'!F132="","",'Proposta Técnica'!F132)</f>
        <v/>
      </c>
      <c r="F108" s="28" t="str">
        <f>IF('Proposta Técnica'!G132="","",'Proposta Técnica'!G132)</f>
        <v/>
      </c>
      <c r="G108" s="28" t="str">
        <f>IF('Proposta Técnica'!H132="","",'Proposta Técnica'!H132)</f>
        <v/>
      </c>
      <c r="H108" s="29">
        <v>0</v>
      </c>
      <c r="I108" s="30" t="str">
        <f t="shared" si="0"/>
        <v/>
      </c>
      <c r="J108" s="32"/>
      <c r="K108" s="5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Técnica'!C133="","",'Proposta Técnica'!C133)</f>
        <v/>
      </c>
      <c r="D109" s="28" t="str">
        <f>IF('Proposta Técnica'!D133="","",'Proposta Técnica'!D133)</f>
        <v/>
      </c>
      <c r="E109" s="28" t="str">
        <f>IF('Proposta Técnica'!F133="","",'Proposta Técnica'!F133)</f>
        <v/>
      </c>
      <c r="F109" s="28" t="str">
        <f>IF('Proposta Técnica'!G133="","",'Proposta Técnica'!G133)</f>
        <v/>
      </c>
      <c r="G109" s="28" t="str">
        <f>IF('Proposta Técnica'!H133="","",'Proposta Técnica'!H133)</f>
        <v/>
      </c>
      <c r="H109" s="29">
        <v>0</v>
      </c>
      <c r="I109" s="30" t="str">
        <f t="shared" si="0"/>
        <v/>
      </c>
      <c r="J109" s="32"/>
      <c r="K109" s="5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Técnica'!C134="","",'Proposta Técnica'!C134)</f>
        <v/>
      </c>
      <c r="D110" s="28" t="str">
        <f>IF('Proposta Técnica'!D134="","",'Proposta Técnica'!D134)</f>
        <v/>
      </c>
      <c r="E110" s="28" t="str">
        <f>IF('Proposta Técnica'!F134="","",'Proposta Técnica'!F134)</f>
        <v/>
      </c>
      <c r="F110" s="28" t="str">
        <f>IF('Proposta Técnica'!G134="","",'Proposta Técnica'!G134)</f>
        <v/>
      </c>
      <c r="G110" s="28" t="str">
        <f>IF('Proposta Técnica'!H134="","",'Proposta Técnica'!H134)</f>
        <v/>
      </c>
      <c r="H110" s="29">
        <v>0</v>
      </c>
      <c r="I110" s="30" t="str">
        <f t="shared" si="0"/>
        <v/>
      </c>
      <c r="J110" s="32"/>
      <c r="K110" s="5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Técnica'!C135="","",'Proposta Técnica'!C135)</f>
        <v/>
      </c>
      <c r="D111" s="28" t="str">
        <f>IF('Proposta Técnica'!D135="","",'Proposta Técnica'!D135)</f>
        <v/>
      </c>
      <c r="E111" s="28" t="str">
        <f>IF('Proposta Técnica'!F135="","",'Proposta Técnica'!F135)</f>
        <v/>
      </c>
      <c r="F111" s="28" t="str">
        <f>IF('Proposta Técnica'!G135="","",'Proposta Técnica'!G135)</f>
        <v/>
      </c>
      <c r="G111" s="28" t="str">
        <f>IF('Proposta Técnica'!H135="","",'Proposta Técnica'!H135)</f>
        <v/>
      </c>
      <c r="H111" s="29">
        <v>0</v>
      </c>
      <c r="I111" s="30" t="str">
        <f t="shared" si="0"/>
        <v/>
      </c>
      <c r="J111" s="32"/>
      <c r="K111" s="5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B9" sqref="B9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60" t="s">
        <v>62</v>
      </c>
      <c r="B1" s="60" t="s">
        <v>63</v>
      </c>
      <c r="C1" s="60" t="s">
        <v>64</v>
      </c>
      <c r="D1" s="61" t="s">
        <v>65</v>
      </c>
      <c r="E1" s="60" t="s">
        <v>66</v>
      </c>
    </row>
    <row r="2" spans="1:5" ht="28.5" customHeight="1" x14ac:dyDescent="0.35">
      <c r="A2" s="62" t="s">
        <v>67</v>
      </c>
      <c r="B2" s="62"/>
      <c r="C2" s="63"/>
      <c r="D2" s="64"/>
      <c r="E2" s="64"/>
    </row>
    <row r="3" spans="1:5" ht="28.5" customHeight="1" x14ac:dyDescent="0.35">
      <c r="A3" s="62" t="s">
        <v>68</v>
      </c>
      <c r="B3" s="62"/>
      <c r="C3" s="62"/>
      <c r="D3" s="62"/>
      <c r="E3" s="64"/>
    </row>
    <row r="4" spans="1:5" ht="28.5" customHeight="1" x14ac:dyDescent="0.35">
      <c r="A4" s="62" t="s">
        <v>69</v>
      </c>
      <c r="B4" s="62"/>
      <c r="C4" s="62"/>
      <c r="D4" s="62"/>
      <c r="E4" s="64"/>
    </row>
    <row r="5" spans="1:5" ht="30" customHeight="1" x14ac:dyDescent="0.35">
      <c r="A5" s="62" t="s">
        <v>70</v>
      </c>
      <c r="B5" s="62"/>
      <c r="C5" s="63"/>
      <c r="D5" s="64"/>
      <c r="E5" s="64"/>
    </row>
    <row r="6" spans="1:5" ht="17" customHeight="1" x14ac:dyDescent="0.35">
      <c r="A6" s="96" t="s">
        <v>71</v>
      </c>
      <c r="B6" s="97"/>
      <c r="C6" s="97"/>
      <c r="D6" s="97"/>
      <c r="E6" s="65">
        <f>SUM(E2:E5)</f>
        <v>0</v>
      </c>
    </row>
    <row r="7" spans="1:5" ht="28.5" customHeight="1" x14ac:dyDescent="0.35">
      <c r="D7" s="59"/>
    </row>
    <row r="8" spans="1:5" ht="28.5" customHeight="1" x14ac:dyDescent="0.35">
      <c r="D8" s="59"/>
    </row>
    <row r="9" spans="1:5" ht="28.5" customHeight="1" x14ac:dyDescent="0.35">
      <c r="D9" s="59"/>
    </row>
    <row r="10" spans="1:5" ht="28.5" customHeight="1" x14ac:dyDescent="0.35">
      <c r="D10" s="59"/>
    </row>
    <row r="11" spans="1:5" ht="28.5" customHeight="1" x14ac:dyDescent="0.35">
      <c r="D11" s="59"/>
    </row>
    <row r="12" spans="1:5" ht="28.5" customHeight="1" x14ac:dyDescent="0.35">
      <c r="D12" s="59"/>
    </row>
    <row r="13" spans="1:5" ht="28.5" customHeight="1" x14ac:dyDescent="0.35">
      <c r="D13" s="59"/>
    </row>
    <row r="14" spans="1:5" ht="28.5" customHeight="1" x14ac:dyDescent="0.35">
      <c r="D14" s="59"/>
    </row>
    <row r="15" spans="1:5" ht="28.5" customHeight="1" x14ac:dyDescent="0.35">
      <c r="D15" s="59"/>
    </row>
    <row r="16" spans="1:5" ht="28.5" customHeight="1" x14ac:dyDescent="0.35">
      <c r="D16" s="59"/>
    </row>
    <row r="17" spans="4:4" ht="28.5" customHeight="1" x14ac:dyDescent="0.35">
      <c r="D17" s="59"/>
    </row>
    <row r="18" spans="4:4" ht="28.5" customHeight="1" x14ac:dyDescent="0.35">
      <c r="D18" s="59"/>
    </row>
    <row r="19" spans="4:4" ht="28.5" customHeight="1" x14ac:dyDescent="0.35">
      <c r="D19" s="59"/>
    </row>
    <row r="20" spans="4:4" ht="28.5" customHeight="1" x14ac:dyDescent="0.35">
      <c r="D20" s="59"/>
    </row>
    <row r="21" spans="4:4" ht="28.5" customHeight="1" x14ac:dyDescent="0.35">
      <c r="D21" s="59"/>
    </row>
    <row r="22" spans="4:4" ht="28.5" customHeight="1" x14ac:dyDescent="0.35">
      <c r="D22" s="59"/>
    </row>
    <row r="23" spans="4:4" ht="28.5" customHeight="1" x14ac:dyDescent="0.35">
      <c r="D23" s="59"/>
    </row>
    <row r="24" spans="4:4" ht="28.5" customHeight="1" x14ac:dyDescent="0.35">
      <c r="D24" s="59"/>
    </row>
    <row r="25" spans="4:4" ht="28.5" customHeight="1" x14ac:dyDescent="0.35">
      <c r="D25" s="59"/>
    </row>
    <row r="26" spans="4:4" ht="28.5" customHeight="1" x14ac:dyDescent="0.35">
      <c r="D26" s="59"/>
    </row>
    <row r="27" spans="4:4" ht="28.5" customHeight="1" x14ac:dyDescent="0.35">
      <c r="D27" s="59"/>
    </row>
    <row r="28" spans="4:4" ht="28.5" customHeight="1" x14ac:dyDescent="0.35">
      <c r="D28" s="59"/>
    </row>
    <row r="29" spans="4:4" ht="28.5" customHeight="1" x14ac:dyDescent="0.35">
      <c r="D29" s="59"/>
    </row>
    <row r="30" spans="4:4" ht="28.5" customHeight="1" x14ac:dyDescent="0.35">
      <c r="D30" s="59"/>
    </row>
    <row r="31" spans="4:4" ht="28.5" customHeight="1" x14ac:dyDescent="0.35">
      <c r="D31" s="59"/>
    </row>
    <row r="32" spans="4:4" ht="28.5" customHeight="1" x14ac:dyDescent="0.35">
      <c r="D32" s="59"/>
    </row>
    <row r="33" spans="4:4" ht="28.5" customHeight="1" x14ac:dyDescent="0.35">
      <c r="D33" s="59"/>
    </row>
    <row r="34" spans="4:4" ht="28.5" customHeight="1" x14ac:dyDescent="0.35">
      <c r="D34" s="59"/>
    </row>
    <row r="35" spans="4:4" ht="28.5" customHeight="1" x14ac:dyDescent="0.35">
      <c r="D35" s="59"/>
    </row>
    <row r="36" spans="4:4" ht="28.5" customHeight="1" x14ac:dyDescent="0.35">
      <c r="D36" s="59"/>
    </row>
    <row r="37" spans="4:4" ht="28.5" customHeight="1" x14ac:dyDescent="0.35">
      <c r="D37" s="59"/>
    </row>
    <row r="38" spans="4:4" ht="28.5" customHeight="1" x14ac:dyDescent="0.35">
      <c r="D38" s="59"/>
    </row>
    <row r="39" spans="4:4" ht="28.5" customHeight="1" x14ac:dyDescent="0.35">
      <c r="D39" s="59"/>
    </row>
    <row r="40" spans="4:4" ht="28.5" customHeight="1" x14ac:dyDescent="0.35">
      <c r="D40" s="59"/>
    </row>
    <row r="41" spans="4:4" ht="28.5" customHeight="1" x14ac:dyDescent="0.35">
      <c r="D41" s="59"/>
    </row>
    <row r="42" spans="4:4" ht="28.5" customHeight="1" x14ac:dyDescent="0.35">
      <c r="D42" s="59"/>
    </row>
    <row r="43" spans="4:4" ht="28.5" customHeight="1" x14ac:dyDescent="0.35">
      <c r="D43" s="59"/>
    </row>
    <row r="44" spans="4:4" ht="28.5" customHeight="1" x14ac:dyDescent="0.35">
      <c r="D44" s="59"/>
    </row>
    <row r="45" spans="4:4" ht="28.5" customHeight="1" x14ac:dyDescent="0.35">
      <c r="D45" s="59"/>
    </row>
    <row r="46" spans="4:4" ht="28.5" customHeight="1" x14ac:dyDescent="0.35">
      <c r="D46" s="59"/>
    </row>
    <row r="47" spans="4:4" ht="28.5" customHeight="1" x14ac:dyDescent="0.35">
      <c r="D47" s="59"/>
    </row>
    <row r="48" spans="4:4" ht="28.5" customHeight="1" x14ac:dyDescent="0.35">
      <c r="D48" s="59"/>
    </row>
    <row r="49" spans="4:4" ht="28.5" customHeight="1" x14ac:dyDescent="0.35">
      <c r="D49" s="59"/>
    </row>
    <row r="50" spans="4:4" ht="28.5" customHeight="1" x14ac:dyDescent="0.35">
      <c r="D50" s="59"/>
    </row>
    <row r="51" spans="4:4" ht="28.5" customHeight="1" x14ac:dyDescent="0.35">
      <c r="D51" s="59"/>
    </row>
    <row r="52" spans="4:4" ht="28.5" customHeight="1" x14ac:dyDescent="0.35">
      <c r="D52" s="59"/>
    </row>
    <row r="53" spans="4:4" ht="28.5" customHeight="1" x14ac:dyDescent="0.35">
      <c r="D53" s="59"/>
    </row>
    <row r="54" spans="4:4" ht="28.5" customHeight="1" x14ac:dyDescent="0.35">
      <c r="D54" s="59"/>
    </row>
    <row r="55" spans="4:4" ht="28.5" customHeight="1" x14ac:dyDescent="0.35">
      <c r="D55" s="59"/>
    </row>
    <row r="56" spans="4:4" ht="28.5" customHeight="1" x14ac:dyDescent="0.35">
      <c r="D56" s="59"/>
    </row>
    <row r="57" spans="4:4" ht="28.5" customHeight="1" x14ac:dyDescent="0.35">
      <c r="D57" s="59"/>
    </row>
    <row r="58" spans="4:4" ht="28.5" customHeight="1" x14ac:dyDescent="0.35">
      <c r="D58" s="59"/>
    </row>
    <row r="59" spans="4:4" ht="28.5" customHeight="1" x14ac:dyDescent="0.35">
      <c r="D59" s="59"/>
    </row>
    <row r="60" spans="4:4" ht="28.5" customHeight="1" x14ac:dyDescent="0.35">
      <c r="D60" s="59"/>
    </row>
    <row r="61" spans="4:4" ht="28.5" customHeight="1" x14ac:dyDescent="0.35">
      <c r="D61" s="59"/>
    </row>
    <row r="62" spans="4:4" ht="28.5" customHeight="1" x14ac:dyDescent="0.35">
      <c r="D62" s="59"/>
    </row>
    <row r="63" spans="4:4" ht="28.5" customHeight="1" x14ac:dyDescent="0.35">
      <c r="D63" s="59"/>
    </row>
    <row r="64" spans="4:4" ht="28.5" customHeight="1" x14ac:dyDescent="0.35">
      <c r="D64" s="59"/>
    </row>
    <row r="65" spans="4:4" ht="28.5" customHeight="1" x14ac:dyDescent="0.35">
      <c r="D65" s="59"/>
    </row>
    <row r="66" spans="4:4" ht="28.5" customHeight="1" x14ac:dyDescent="0.35">
      <c r="D66" s="59"/>
    </row>
    <row r="67" spans="4:4" ht="28.5" customHeight="1" x14ac:dyDescent="0.35">
      <c r="D67" s="59"/>
    </row>
    <row r="68" spans="4:4" ht="28.5" customHeight="1" x14ac:dyDescent="0.35">
      <c r="D68" s="59"/>
    </row>
    <row r="69" spans="4:4" ht="28.5" customHeight="1" x14ac:dyDescent="0.35">
      <c r="D69" s="59"/>
    </row>
    <row r="70" spans="4:4" ht="28.5" customHeight="1" x14ac:dyDescent="0.35">
      <c r="D70" s="59"/>
    </row>
    <row r="71" spans="4:4" ht="28.5" customHeight="1" x14ac:dyDescent="0.35">
      <c r="D71" s="59"/>
    </row>
    <row r="72" spans="4:4" ht="28.5" customHeight="1" x14ac:dyDescent="0.35">
      <c r="D72" s="59"/>
    </row>
    <row r="73" spans="4:4" ht="28.5" customHeight="1" x14ac:dyDescent="0.35">
      <c r="D73" s="59"/>
    </row>
    <row r="74" spans="4:4" ht="28.5" customHeight="1" x14ac:dyDescent="0.35">
      <c r="D74" s="59"/>
    </row>
    <row r="75" spans="4:4" ht="28.5" customHeight="1" x14ac:dyDescent="0.35">
      <c r="D75" s="59"/>
    </row>
    <row r="76" spans="4:4" ht="28.5" customHeight="1" x14ac:dyDescent="0.35">
      <c r="D76" s="59"/>
    </row>
    <row r="77" spans="4:4" ht="28.5" customHeight="1" x14ac:dyDescent="0.35">
      <c r="D77" s="59"/>
    </row>
    <row r="78" spans="4:4" ht="28.5" customHeight="1" x14ac:dyDescent="0.35">
      <c r="D78" s="59"/>
    </row>
    <row r="79" spans="4:4" ht="28.5" customHeight="1" x14ac:dyDescent="0.35">
      <c r="D79" s="59"/>
    </row>
    <row r="80" spans="4:4" ht="28.5" customHeight="1" x14ac:dyDescent="0.35">
      <c r="D80" s="59"/>
    </row>
    <row r="81" spans="4:4" ht="28.5" customHeight="1" x14ac:dyDescent="0.35">
      <c r="D81" s="59"/>
    </row>
    <row r="82" spans="4:4" ht="28.5" customHeight="1" x14ac:dyDescent="0.35">
      <c r="D82" s="59"/>
    </row>
    <row r="83" spans="4:4" ht="28.5" customHeight="1" x14ac:dyDescent="0.35">
      <c r="D83" s="59"/>
    </row>
    <row r="84" spans="4:4" ht="28.5" customHeight="1" x14ac:dyDescent="0.35">
      <c r="D84" s="59"/>
    </row>
    <row r="85" spans="4:4" ht="28.5" customHeight="1" x14ac:dyDescent="0.35">
      <c r="D85" s="59"/>
    </row>
    <row r="86" spans="4:4" ht="28.5" customHeight="1" x14ac:dyDescent="0.35">
      <c r="D86" s="59"/>
    </row>
    <row r="87" spans="4:4" ht="28.5" customHeight="1" x14ac:dyDescent="0.35">
      <c r="D87" s="59"/>
    </row>
    <row r="88" spans="4:4" ht="28.5" customHeight="1" x14ac:dyDescent="0.35">
      <c r="D88" s="59"/>
    </row>
    <row r="89" spans="4:4" ht="28.5" customHeight="1" x14ac:dyDescent="0.35">
      <c r="D89" s="59"/>
    </row>
    <row r="90" spans="4:4" ht="28.5" customHeight="1" x14ac:dyDescent="0.35">
      <c r="D90" s="59"/>
    </row>
    <row r="91" spans="4:4" ht="28.5" customHeight="1" x14ac:dyDescent="0.35">
      <c r="D91" s="59"/>
    </row>
    <row r="92" spans="4:4" ht="28.5" customHeight="1" x14ac:dyDescent="0.35">
      <c r="D92" s="59"/>
    </row>
    <row r="93" spans="4:4" ht="28.5" customHeight="1" x14ac:dyDescent="0.35">
      <c r="D93" s="59"/>
    </row>
    <row r="94" spans="4:4" ht="28.5" customHeight="1" x14ac:dyDescent="0.35">
      <c r="D94" s="59"/>
    </row>
    <row r="95" spans="4:4" ht="28.5" customHeight="1" x14ac:dyDescent="0.35">
      <c r="D95" s="59"/>
    </row>
    <row r="96" spans="4:4" ht="28.5" customHeight="1" x14ac:dyDescent="0.35">
      <c r="D96" s="59"/>
    </row>
    <row r="97" spans="4:4" ht="28.5" customHeight="1" x14ac:dyDescent="0.35">
      <c r="D97" s="59"/>
    </row>
    <row r="98" spans="4:4" ht="28.5" customHeight="1" x14ac:dyDescent="0.35">
      <c r="D98" s="59"/>
    </row>
    <row r="99" spans="4:4" ht="28.5" customHeight="1" x14ac:dyDescent="0.35">
      <c r="D99" s="59"/>
    </row>
    <row r="100" spans="4:4" ht="28.5" customHeight="1" x14ac:dyDescent="0.35">
      <c r="D100" s="59"/>
    </row>
    <row r="101" spans="4:4" ht="28.5" customHeight="1" x14ac:dyDescent="0.35">
      <c r="D101" s="59"/>
    </row>
    <row r="102" spans="4:4" ht="28.5" customHeight="1" x14ac:dyDescent="0.35">
      <c r="D102" s="59"/>
    </row>
    <row r="103" spans="4:4" ht="28.5" customHeight="1" x14ac:dyDescent="0.35">
      <c r="D103" s="59"/>
    </row>
    <row r="104" spans="4:4" ht="28.5" customHeight="1" x14ac:dyDescent="0.35">
      <c r="D104" s="59"/>
    </row>
    <row r="105" spans="4:4" ht="28.5" customHeight="1" x14ac:dyDescent="0.35">
      <c r="D105" s="59"/>
    </row>
    <row r="106" spans="4:4" ht="28.5" customHeight="1" x14ac:dyDescent="0.35">
      <c r="D106" s="59"/>
    </row>
    <row r="107" spans="4:4" ht="28.5" customHeight="1" x14ac:dyDescent="0.35">
      <c r="D107" s="59"/>
    </row>
    <row r="108" spans="4:4" ht="28.5" customHeight="1" x14ac:dyDescent="0.35">
      <c r="D108" s="59"/>
    </row>
    <row r="109" spans="4:4" ht="28.5" customHeight="1" x14ac:dyDescent="0.35">
      <c r="D109" s="59"/>
    </row>
    <row r="110" spans="4:4" ht="28.5" customHeight="1" x14ac:dyDescent="0.35">
      <c r="D110" s="59"/>
    </row>
    <row r="111" spans="4:4" ht="28.5" customHeight="1" x14ac:dyDescent="0.35">
      <c r="D111" s="59"/>
    </row>
    <row r="112" spans="4:4" ht="28.5" customHeight="1" x14ac:dyDescent="0.35">
      <c r="D112" s="59"/>
    </row>
    <row r="113" spans="4:4" ht="28.5" customHeight="1" x14ac:dyDescent="0.35">
      <c r="D113" s="59"/>
    </row>
    <row r="114" spans="4:4" ht="28.5" customHeight="1" x14ac:dyDescent="0.35">
      <c r="D114" s="59"/>
    </row>
    <row r="115" spans="4:4" ht="28.5" customHeight="1" x14ac:dyDescent="0.35">
      <c r="D115" s="59"/>
    </row>
    <row r="116" spans="4:4" ht="28.5" customHeight="1" x14ac:dyDescent="0.35">
      <c r="D116" s="59"/>
    </row>
    <row r="117" spans="4:4" ht="28.5" customHeight="1" x14ac:dyDescent="0.35">
      <c r="D117" s="59"/>
    </row>
    <row r="118" spans="4:4" ht="28.5" customHeight="1" x14ac:dyDescent="0.35">
      <c r="D118" s="59"/>
    </row>
    <row r="119" spans="4:4" ht="28.5" customHeight="1" x14ac:dyDescent="0.35">
      <c r="D119" s="59"/>
    </row>
    <row r="120" spans="4:4" ht="28.5" customHeight="1" x14ac:dyDescent="0.35">
      <c r="D120" s="59"/>
    </row>
    <row r="121" spans="4:4" ht="28.5" customHeight="1" x14ac:dyDescent="0.35">
      <c r="D121" s="59"/>
    </row>
    <row r="122" spans="4:4" ht="28.5" customHeight="1" x14ac:dyDescent="0.35">
      <c r="D122" s="59"/>
    </row>
    <row r="123" spans="4:4" ht="28.5" customHeight="1" x14ac:dyDescent="0.35">
      <c r="D123" s="59"/>
    </row>
    <row r="124" spans="4:4" ht="28.5" customHeight="1" x14ac:dyDescent="0.35">
      <c r="D124" s="59"/>
    </row>
    <row r="125" spans="4:4" ht="28.5" customHeight="1" x14ac:dyDescent="0.35">
      <c r="D125" s="59"/>
    </row>
    <row r="126" spans="4:4" ht="28.5" customHeight="1" x14ac:dyDescent="0.35">
      <c r="D126" s="59"/>
    </row>
    <row r="127" spans="4:4" ht="28.5" customHeight="1" x14ac:dyDescent="0.35">
      <c r="D127" s="59"/>
    </row>
    <row r="128" spans="4:4" ht="28.5" customHeight="1" x14ac:dyDescent="0.35">
      <c r="D128" s="59"/>
    </row>
    <row r="129" spans="4:4" ht="28.5" customHeight="1" x14ac:dyDescent="0.35">
      <c r="D129" s="59"/>
    </row>
    <row r="130" spans="4:4" ht="28.5" customHeight="1" x14ac:dyDescent="0.35">
      <c r="D130" s="59"/>
    </row>
    <row r="131" spans="4:4" ht="28.5" customHeight="1" x14ac:dyDescent="0.35">
      <c r="D131" s="59"/>
    </row>
    <row r="132" spans="4:4" ht="28.5" customHeight="1" x14ac:dyDescent="0.35">
      <c r="D132" s="59"/>
    </row>
    <row r="133" spans="4:4" ht="28.5" customHeight="1" x14ac:dyDescent="0.35">
      <c r="D133" s="59"/>
    </row>
    <row r="134" spans="4:4" ht="28.5" customHeight="1" x14ac:dyDescent="0.35">
      <c r="D134" s="59"/>
    </row>
    <row r="135" spans="4:4" ht="28.5" customHeight="1" x14ac:dyDescent="0.35">
      <c r="D135" s="59"/>
    </row>
    <row r="136" spans="4:4" ht="28.5" customHeight="1" x14ac:dyDescent="0.35">
      <c r="D136" s="59"/>
    </row>
    <row r="137" spans="4:4" ht="28.5" customHeight="1" x14ac:dyDescent="0.35">
      <c r="D137" s="59"/>
    </row>
    <row r="138" spans="4:4" ht="28.5" customHeight="1" x14ac:dyDescent="0.35">
      <c r="D138" s="59"/>
    </row>
    <row r="139" spans="4:4" ht="28.5" customHeight="1" x14ac:dyDescent="0.35">
      <c r="D139" s="59"/>
    </row>
    <row r="140" spans="4:4" ht="28.5" customHeight="1" x14ac:dyDescent="0.35">
      <c r="D140" s="59"/>
    </row>
    <row r="141" spans="4:4" ht="28.5" customHeight="1" x14ac:dyDescent="0.35">
      <c r="D141" s="59"/>
    </row>
    <row r="142" spans="4:4" ht="28.5" customHeight="1" x14ac:dyDescent="0.35">
      <c r="D142" s="59"/>
    </row>
    <row r="143" spans="4:4" ht="28.5" customHeight="1" x14ac:dyDescent="0.35">
      <c r="D143" s="59"/>
    </row>
    <row r="144" spans="4:4" ht="28.5" customHeight="1" x14ac:dyDescent="0.35">
      <c r="D144" s="59"/>
    </row>
    <row r="145" spans="4:4" ht="28.5" customHeight="1" x14ac:dyDescent="0.35">
      <c r="D145" s="59"/>
    </row>
    <row r="146" spans="4:4" ht="28.5" customHeight="1" x14ac:dyDescent="0.35">
      <c r="D146" s="59"/>
    </row>
    <row r="147" spans="4:4" ht="28.5" customHeight="1" x14ac:dyDescent="0.35">
      <c r="D147" s="59"/>
    </row>
    <row r="148" spans="4:4" ht="28.5" customHeight="1" x14ac:dyDescent="0.35">
      <c r="D148" s="59"/>
    </row>
    <row r="149" spans="4:4" ht="28.5" customHeight="1" x14ac:dyDescent="0.35">
      <c r="D149" s="59"/>
    </row>
    <row r="150" spans="4:4" ht="28.5" customHeight="1" x14ac:dyDescent="0.35">
      <c r="D150" s="59"/>
    </row>
    <row r="151" spans="4:4" ht="28.5" customHeight="1" x14ac:dyDescent="0.35">
      <c r="D151" s="59"/>
    </row>
    <row r="152" spans="4:4" ht="28.5" customHeight="1" x14ac:dyDescent="0.35">
      <c r="D152" s="59"/>
    </row>
    <row r="153" spans="4:4" ht="28.5" customHeight="1" x14ac:dyDescent="0.35">
      <c r="D153" s="59"/>
    </row>
    <row r="154" spans="4:4" ht="28.5" customHeight="1" x14ac:dyDescent="0.35">
      <c r="D154" s="59"/>
    </row>
    <row r="155" spans="4:4" ht="28.5" customHeight="1" x14ac:dyDescent="0.35">
      <c r="D155" s="59"/>
    </row>
    <row r="156" spans="4:4" ht="28.5" customHeight="1" x14ac:dyDescent="0.35">
      <c r="D156" s="59"/>
    </row>
    <row r="157" spans="4:4" ht="28.5" customHeight="1" x14ac:dyDescent="0.35">
      <c r="D157" s="59"/>
    </row>
    <row r="158" spans="4:4" ht="28.5" customHeight="1" x14ac:dyDescent="0.35">
      <c r="D158" s="59"/>
    </row>
    <row r="159" spans="4:4" ht="28.5" customHeight="1" x14ac:dyDescent="0.35">
      <c r="D159" s="59"/>
    </row>
    <row r="160" spans="4:4" ht="28.5" customHeight="1" x14ac:dyDescent="0.35">
      <c r="D160" s="59"/>
    </row>
    <row r="161" spans="4:4" ht="28.5" customHeight="1" x14ac:dyDescent="0.35">
      <c r="D161" s="59"/>
    </row>
    <row r="162" spans="4:4" ht="28.5" customHeight="1" x14ac:dyDescent="0.35">
      <c r="D162" s="59"/>
    </row>
    <row r="163" spans="4:4" ht="28.5" customHeight="1" x14ac:dyDescent="0.35">
      <c r="D163" s="59"/>
    </row>
    <row r="164" spans="4:4" ht="28.5" customHeight="1" x14ac:dyDescent="0.35">
      <c r="D164" s="59"/>
    </row>
    <row r="165" spans="4:4" ht="28.5" customHeight="1" x14ac:dyDescent="0.35">
      <c r="D165" s="59"/>
    </row>
    <row r="166" spans="4:4" ht="28.5" customHeight="1" x14ac:dyDescent="0.35">
      <c r="D166" s="59"/>
    </row>
    <row r="167" spans="4:4" ht="28.5" customHeight="1" x14ac:dyDescent="0.35">
      <c r="D167" s="59"/>
    </row>
    <row r="168" spans="4:4" ht="28.5" customHeight="1" x14ac:dyDescent="0.35">
      <c r="D168" s="59"/>
    </row>
    <row r="169" spans="4:4" ht="28.5" customHeight="1" x14ac:dyDescent="0.35">
      <c r="D169" s="59"/>
    </row>
    <row r="170" spans="4:4" ht="28.5" customHeight="1" x14ac:dyDescent="0.35">
      <c r="D170" s="59"/>
    </row>
    <row r="171" spans="4:4" ht="28.5" customHeight="1" x14ac:dyDescent="0.35">
      <c r="D171" s="59"/>
    </row>
    <row r="172" spans="4:4" ht="28.5" customHeight="1" x14ac:dyDescent="0.35">
      <c r="D172" s="59"/>
    </row>
    <row r="173" spans="4:4" ht="28.5" customHeight="1" x14ac:dyDescent="0.35">
      <c r="D173" s="59"/>
    </row>
    <row r="174" spans="4:4" ht="28.5" customHeight="1" x14ac:dyDescent="0.35">
      <c r="D174" s="59"/>
    </row>
    <row r="175" spans="4:4" ht="28.5" customHeight="1" x14ac:dyDescent="0.35">
      <c r="D175" s="59"/>
    </row>
    <row r="176" spans="4:4" ht="28.5" customHeight="1" x14ac:dyDescent="0.35">
      <c r="D176" s="59"/>
    </row>
    <row r="177" spans="4:4" ht="28.5" customHeight="1" x14ac:dyDescent="0.35">
      <c r="D177" s="59"/>
    </row>
    <row r="178" spans="4:4" ht="28.5" customHeight="1" x14ac:dyDescent="0.35">
      <c r="D178" s="59"/>
    </row>
    <row r="179" spans="4:4" ht="28.5" customHeight="1" x14ac:dyDescent="0.35">
      <c r="D179" s="59"/>
    </row>
    <row r="180" spans="4:4" ht="28.5" customHeight="1" x14ac:dyDescent="0.35">
      <c r="D180" s="59"/>
    </row>
    <row r="181" spans="4:4" ht="28.5" customHeight="1" x14ac:dyDescent="0.35">
      <c r="D181" s="59"/>
    </row>
    <row r="182" spans="4:4" ht="28.5" customHeight="1" x14ac:dyDescent="0.35">
      <c r="D182" s="59"/>
    </row>
    <row r="183" spans="4:4" ht="28.5" customHeight="1" x14ac:dyDescent="0.35">
      <c r="D183" s="59"/>
    </row>
    <row r="184" spans="4:4" ht="28.5" customHeight="1" x14ac:dyDescent="0.35">
      <c r="D184" s="59"/>
    </row>
    <row r="185" spans="4:4" ht="28.5" customHeight="1" x14ac:dyDescent="0.35">
      <c r="D185" s="59"/>
    </row>
    <row r="186" spans="4:4" ht="28.5" customHeight="1" x14ac:dyDescent="0.35">
      <c r="D186" s="59"/>
    </row>
    <row r="187" spans="4:4" ht="28.5" customHeight="1" x14ac:dyDescent="0.35">
      <c r="D187" s="59"/>
    </row>
    <row r="188" spans="4:4" ht="28.5" customHeight="1" x14ac:dyDescent="0.35">
      <c r="D188" s="59"/>
    </row>
    <row r="189" spans="4:4" ht="28.5" customHeight="1" x14ac:dyDescent="0.35">
      <c r="D189" s="59"/>
    </row>
    <row r="190" spans="4:4" ht="28.5" customHeight="1" x14ac:dyDescent="0.35">
      <c r="D190" s="59"/>
    </row>
    <row r="191" spans="4:4" ht="28.5" customHeight="1" x14ac:dyDescent="0.35">
      <c r="D191" s="59"/>
    </row>
    <row r="192" spans="4:4" ht="28.5" customHeight="1" x14ac:dyDescent="0.35">
      <c r="D192" s="59"/>
    </row>
    <row r="193" spans="4:4" ht="28.5" customHeight="1" x14ac:dyDescent="0.35">
      <c r="D193" s="59"/>
    </row>
    <row r="194" spans="4:4" ht="28.5" customHeight="1" x14ac:dyDescent="0.35">
      <c r="D194" s="59"/>
    </row>
    <row r="195" spans="4:4" ht="28.5" customHeight="1" x14ac:dyDescent="0.35">
      <c r="D195" s="59"/>
    </row>
    <row r="196" spans="4:4" ht="28.5" customHeight="1" x14ac:dyDescent="0.35">
      <c r="D196" s="59"/>
    </row>
    <row r="197" spans="4:4" ht="28.5" customHeight="1" x14ac:dyDescent="0.35">
      <c r="D197" s="59"/>
    </row>
    <row r="198" spans="4:4" ht="28.5" customHeight="1" x14ac:dyDescent="0.35">
      <c r="D198" s="59"/>
    </row>
    <row r="199" spans="4:4" ht="28.5" customHeight="1" x14ac:dyDescent="0.35">
      <c r="D199" s="59"/>
    </row>
    <row r="200" spans="4:4" ht="28.5" customHeight="1" x14ac:dyDescent="0.35">
      <c r="D200" s="59"/>
    </row>
    <row r="201" spans="4:4" ht="28.5" customHeight="1" x14ac:dyDescent="0.35">
      <c r="D201" s="59"/>
    </row>
    <row r="202" spans="4:4" ht="28.5" customHeight="1" x14ac:dyDescent="0.35">
      <c r="D202" s="59"/>
    </row>
    <row r="203" spans="4:4" ht="28.5" customHeight="1" x14ac:dyDescent="0.35">
      <c r="D203" s="59"/>
    </row>
    <row r="204" spans="4:4" ht="28.5" customHeight="1" x14ac:dyDescent="0.35">
      <c r="D204" s="59"/>
    </row>
    <row r="205" spans="4:4" ht="28.5" customHeight="1" x14ac:dyDescent="0.35">
      <c r="D205" s="59"/>
    </row>
    <row r="206" spans="4:4" ht="28.5" customHeight="1" x14ac:dyDescent="0.35">
      <c r="D206" s="59"/>
    </row>
    <row r="207" spans="4:4" ht="28.5" customHeight="1" x14ac:dyDescent="0.35">
      <c r="D207" s="59"/>
    </row>
    <row r="208" spans="4:4" ht="28.5" customHeight="1" x14ac:dyDescent="0.35">
      <c r="D208" s="59"/>
    </row>
    <row r="209" spans="4:4" ht="28.5" customHeight="1" x14ac:dyDescent="0.35">
      <c r="D209" s="59"/>
    </row>
    <row r="210" spans="4:4" ht="28.5" customHeight="1" x14ac:dyDescent="0.35">
      <c r="D210" s="59"/>
    </row>
    <row r="211" spans="4:4" ht="28.5" customHeight="1" x14ac:dyDescent="0.35">
      <c r="D211" s="59"/>
    </row>
    <row r="212" spans="4:4" ht="28.5" customHeight="1" x14ac:dyDescent="0.35">
      <c r="D212" s="59"/>
    </row>
    <row r="213" spans="4:4" ht="28.5" customHeight="1" x14ac:dyDescent="0.35">
      <c r="D213" s="59"/>
    </row>
    <row r="214" spans="4:4" ht="28.5" customHeight="1" x14ac:dyDescent="0.35">
      <c r="D214" s="59"/>
    </row>
    <row r="215" spans="4:4" ht="28.5" customHeight="1" x14ac:dyDescent="0.35">
      <c r="D215" s="59"/>
    </row>
    <row r="216" spans="4:4" ht="28.5" customHeight="1" x14ac:dyDescent="0.35">
      <c r="D216" s="59"/>
    </row>
    <row r="217" spans="4:4" ht="28.5" customHeight="1" x14ac:dyDescent="0.35">
      <c r="D217" s="59"/>
    </row>
    <row r="218" spans="4:4" ht="28.5" customHeight="1" x14ac:dyDescent="0.35">
      <c r="D218" s="59"/>
    </row>
    <row r="219" spans="4:4" ht="28.5" customHeight="1" x14ac:dyDescent="0.35">
      <c r="D219" s="59"/>
    </row>
    <row r="220" spans="4:4" ht="28.5" customHeight="1" x14ac:dyDescent="0.35">
      <c r="D220" s="59"/>
    </row>
    <row r="221" spans="4:4" ht="28.5" customHeight="1" x14ac:dyDescent="0.35">
      <c r="D221" s="59"/>
    </row>
    <row r="222" spans="4:4" ht="28.5" customHeight="1" x14ac:dyDescent="0.35">
      <c r="D222" s="59"/>
    </row>
    <row r="223" spans="4:4" ht="28.5" customHeight="1" x14ac:dyDescent="0.35">
      <c r="D223" s="59"/>
    </row>
    <row r="224" spans="4:4" ht="28.5" customHeight="1" x14ac:dyDescent="0.35">
      <c r="D224" s="59"/>
    </row>
    <row r="225" spans="4:4" ht="28.5" customHeight="1" x14ac:dyDescent="0.35">
      <c r="D225" s="59"/>
    </row>
    <row r="226" spans="4:4" ht="28.5" customHeight="1" x14ac:dyDescent="0.35">
      <c r="D226" s="59"/>
    </row>
    <row r="227" spans="4:4" ht="28.5" customHeight="1" x14ac:dyDescent="0.35">
      <c r="D227" s="59"/>
    </row>
    <row r="228" spans="4:4" ht="28.5" customHeight="1" x14ac:dyDescent="0.35">
      <c r="D228" s="59"/>
    </row>
    <row r="229" spans="4:4" ht="28.5" customHeight="1" x14ac:dyDescent="0.35">
      <c r="D229" s="59"/>
    </row>
    <row r="230" spans="4:4" ht="28.5" customHeight="1" x14ac:dyDescent="0.35">
      <c r="D230" s="59"/>
    </row>
    <row r="231" spans="4:4" ht="28.5" customHeight="1" x14ac:dyDescent="0.35">
      <c r="D231" s="59"/>
    </row>
    <row r="232" spans="4:4" ht="28.5" customHeight="1" x14ac:dyDescent="0.35">
      <c r="D232" s="59"/>
    </row>
    <row r="233" spans="4:4" ht="28.5" customHeight="1" x14ac:dyDescent="0.35">
      <c r="D233" s="59"/>
    </row>
    <row r="234" spans="4:4" ht="28.5" customHeight="1" x14ac:dyDescent="0.35">
      <c r="D234" s="59"/>
    </row>
    <row r="235" spans="4:4" ht="28.5" customHeight="1" x14ac:dyDescent="0.35">
      <c r="D235" s="59"/>
    </row>
    <row r="236" spans="4:4" ht="28.5" customHeight="1" x14ac:dyDescent="0.35">
      <c r="D236" s="59"/>
    </row>
    <row r="237" spans="4:4" ht="28.5" customHeight="1" x14ac:dyDescent="0.35">
      <c r="D237" s="59"/>
    </row>
    <row r="238" spans="4:4" ht="28.5" customHeight="1" x14ac:dyDescent="0.35">
      <c r="D238" s="59"/>
    </row>
    <row r="239" spans="4:4" ht="28.5" customHeight="1" x14ac:dyDescent="0.35">
      <c r="D239" s="59"/>
    </row>
    <row r="240" spans="4:4" ht="28.5" customHeight="1" x14ac:dyDescent="0.35">
      <c r="D240" s="59"/>
    </row>
    <row r="241" spans="4:4" ht="28.5" customHeight="1" x14ac:dyDescent="0.35">
      <c r="D241" s="59"/>
    </row>
    <row r="242" spans="4:4" ht="28.5" customHeight="1" x14ac:dyDescent="0.35">
      <c r="D242" s="59"/>
    </row>
    <row r="243" spans="4:4" ht="28.5" customHeight="1" x14ac:dyDescent="0.35">
      <c r="D243" s="59"/>
    </row>
    <row r="244" spans="4:4" ht="28.5" customHeight="1" x14ac:dyDescent="0.35">
      <c r="D244" s="59"/>
    </row>
    <row r="245" spans="4:4" ht="28.5" customHeight="1" x14ac:dyDescent="0.35">
      <c r="D245" s="59"/>
    </row>
    <row r="246" spans="4:4" ht="28.5" customHeight="1" x14ac:dyDescent="0.35">
      <c r="D246" s="59"/>
    </row>
    <row r="247" spans="4:4" ht="28.5" customHeight="1" x14ac:dyDescent="0.35">
      <c r="D247" s="59"/>
    </row>
    <row r="248" spans="4:4" ht="28.5" customHeight="1" x14ac:dyDescent="0.35">
      <c r="D248" s="59"/>
    </row>
    <row r="249" spans="4:4" ht="28.5" customHeight="1" x14ac:dyDescent="0.35">
      <c r="D249" s="59"/>
    </row>
    <row r="250" spans="4:4" ht="28.5" customHeight="1" x14ac:dyDescent="0.35">
      <c r="D250" s="59"/>
    </row>
    <row r="251" spans="4:4" ht="28.5" customHeight="1" x14ac:dyDescent="0.35">
      <c r="D251" s="59"/>
    </row>
    <row r="252" spans="4:4" ht="28.5" customHeight="1" x14ac:dyDescent="0.35">
      <c r="D252" s="59"/>
    </row>
    <row r="253" spans="4:4" ht="28.5" customHeight="1" x14ac:dyDescent="0.35">
      <c r="D253" s="59"/>
    </row>
    <row r="254" spans="4:4" ht="28.5" customHeight="1" x14ac:dyDescent="0.35">
      <c r="D254" s="59"/>
    </row>
    <row r="255" spans="4:4" ht="28.5" customHeight="1" x14ac:dyDescent="0.35">
      <c r="D255" s="59"/>
    </row>
    <row r="256" spans="4:4" ht="28.5" customHeight="1" x14ac:dyDescent="0.35">
      <c r="D256" s="59"/>
    </row>
    <row r="257" spans="4:4" ht="28.5" customHeight="1" x14ac:dyDescent="0.35">
      <c r="D257" s="59"/>
    </row>
    <row r="258" spans="4:4" ht="28.5" customHeight="1" x14ac:dyDescent="0.35">
      <c r="D258" s="59"/>
    </row>
    <row r="259" spans="4:4" ht="28.5" customHeight="1" x14ac:dyDescent="0.35">
      <c r="D259" s="59"/>
    </row>
    <row r="260" spans="4:4" ht="28.5" customHeight="1" x14ac:dyDescent="0.35">
      <c r="D260" s="59"/>
    </row>
    <row r="261" spans="4:4" ht="28.5" customHeight="1" x14ac:dyDescent="0.35">
      <c r="D261" s="59"/>
    </row>
    <row r="262" spans="4:4" ht="28.5" customHeight="1" x14ac:dyDescent="0.35">
      <c r="D262" s="59"/>
    </row>
    <row r="263" spans="4:4" ht="28.5" customHeight="1" x14ac:dyDescent="0.35">
      <c r="D263" s="59"/>
    </row>
    <row r="264" spans="4:4" ht="28.5" customHeight="1" x14ac:dyDescent="0.35">
      <c r="D264" s="59"/>
    </row>
    <row r="265" spans="4:4" ht="28.5" customHeight="1" x14ac:dyDescent="0.35">
      <c r="D265" s="59"/>
    </row>
    <row r="266" spans="4:4" ht="28.5" customHeight="1" x14ac:dyDescent="0.35">
      <c r="D266" s="59"/>
    </row>
    <row r="267" spans="4:4" ht="28.5" customHeight="1" x14ac:dyDescent="0.35">
      <c r="D267" s="59"/>
    </row>
    <row r="268" spans="4:4" ht="28.5" customHeight="1" x14ac:dyDescent="0.35">
      <c r="D268" s="59"/>
    </row>
    <row r="269" spans="4:4" ht="28.5" customHeight="1" x14ac:dyDescent="0.35">
      <c r="D269" s="59"/>
    </row>
    <row r="270" spans="4:4" ht="28.5" customHeight="1" x14ac:dyDescent="0.35">
      <c r="D270" s="59"/>
    </row>
    <row r="271" spans="4:4" ht="28.5" customHeight="1" x14ac:dyDescent="0.35">
      <c r="D271" s="59"/>
    </row>
    <row r="272" spans="4:4" ht="28.5" customHeight="1" x14ac:dyDescent="0.35">
      <c r="D272" s="59"/>
    </row>
    <row r="273" spans="4:4" ht="28.5" customHeight="1" x14ac:dyDescent="0.35">
      <c r="D273" s="59"/>
    </row>
    <row r="274" spans="4:4" ht="28.5" customHeight="1" x14ac:dyDescent="0.35">
      <c r="D274" s="59"/>
    </row>
    <row r="275" spans="4:4" ht="28.5" customHeight="1" x14ac:dyDescent="0.35">
      <c r="D275" s="59"/>
    </row>
    <row r="276" spans="4:4" ht="28.5" customHeight="1" x14ac:dyDescent="0.35">
      <c r="D276" s="59"/>
    </row>
    <row r="277" spans="4:4" ht="28.5" customHeight="1" x14ac:dyDescent="0.35">
      <c r="D277" s="59"/>
    </row>
    <row r="278" spans="4:4" ht="28.5" customHeight="1" x14ac:dyDescent="0.35">
      <c r="D278" s="59"/>
    </row>
    <row r="279" spans="4:4" ht="28.5" customHeight="1" x14ac:dyDescent="0.35">
      <c r="D279" s="59"/>
    </row>
    <row r="280" spans="4:4" ht="28.5" customHeight="1" x14ac:dyDescent="0.35">
      <c r="D280" s="59"/>
    </row>
    <row r="281" spans="4:4" ht="28.5" customHeight="1" x14ac:dyDescent="0.35">
      <c r="D281" s="59"/>
    </row>
    <row r="282" spans="4:4" ht="28.5" customHeight="1" x14ac:dyDescent="0.35">
      <c r="D282" s="59"/>
    </row>
    <row r="283" spans="4:4" ht="28.5" customHeight="1" x14ac:dyDescent="0.35">
      <c r="D283" s="59"/>
    </row>
    <row r="284" spans="4:4" ht="28.5" customHeight="1" x14ac:dyDescent="0.35">
      <c r="D284" s="59"/>
    </row>
    <row r="285" spans="4:4" ht="28.5" customHeight="1" x14ac:dyDescent="0.35">
      <c r="D285" s="59"/>
    </row>
    <row r="286" spans="4:4" ht="28.5" customHeight="1" x14ac:dyDescent="0.35">
      <c r="D286" s="59"/>
    </row>
    <row r="287" spans="4:4" ht="28.5" customHeight="1" x14ac:dyDescent="0.35">
      <c r="D287" s="59"/>
    </row>
    <row r="288" spans="4:4" ht="28.5" customHeight="1" x14ac:dyDescent="0.35">
      <c r="D288" s="59"/>
    </row>
    <row r="289" spans="4:4" ht="28.5" customHeight="1" x14ac:dyDescent="0.35">
      <c r="D289" s="59"/>
    </row>
    <row r="290" spans="4:4" ht="28.5" customHeight="1" x14ac:dyDescent="0.35">
      <c r="D290" s="59"/>
    </row>
    <row r="291" spans="4:4" ht="28.5" customHeight="1" x14ac:dyDescent="0.35">
      <c r="D291" s="59"/>
    </row>
    <row r="292" spans="4:4" ht="28.5" customHeight="1" x14ac:dyDescent="0.35">
      <c r="D292" s="59"/>
    </row>
    <row r="293" spans="4:4" ht="28.5" customHeight="1" x14ac:dyDescent="0.35">
      <c r="D293" s="59"/>
    </row>
    <row r="294" spans="4:4" ht="28.5" customHeight="1" x14ac:dyDescent="0.35">
      <c r="D294" s="59"/>
    </row>
    <row r="295" spans="4:4" ht="28.5" customHeight="1" x14ac:dyDescent="0.35">
      <c r="D295" s="59"/>
    </row>
    <row r="296" spans="4:4" ht="28.5" customHeight="1" x14ac:dyDescent="0.35">
      <c r="D296" s="59"/>
    </row>
    <row r="297" spans="4:4" ht="28.5" customHeight="1" x14ac:dyDescent="0.35">
      <c r="D297" s="59"/>
    </row>
    <row r="298" spans="4:4" ht="28.5" customHeight="1" x14ac:dyDescent="0.35">
      <c r="D298" s="59"/>
    </row>
    <row r="299" spans="4:4" ht="28.5" customHeight="1" x14ac:dyDescent="0.35">
      <c r="D299" s="59"/>
    </row>
    <row r="300" spans="4:4" ht="28.5" customHeight="1" x14ac:dyDescent="0.35">
      <c r="D300" s="59"/>
    </row>
    <row r="301" spans="4:4" ht="28.5" customHeight="1" x14ac:dyDescent="0.35">
      <c r="D301" s="59"/>
    </row>
    <row r="302" spans="4:4" ht="28.5" customHeight="1" x14ac:dyDescent="0.35">
      <c r="D302" s="59"/>
    </row>
    <row r="303" spans="4:4" ht="28.5" customHeight="1" x14ac:dyDescent="0.35">
      <c r="D303" s="59"/>
    </row>
    <row r="304" spans="4:4" ht="28.5" customHeight="1" x14ac:dyDescent="0.35">
      <c r="D304" s="59"/>
    </row>
    <row r="305" spans="4:4" ht="28.5" customHeight="1" x14ac:dyDescent="0.35">
      <c r="D305" s="59"/>
    </row>
    <row r="306" spans="4:4" ht="28.5" customHeight="1" x14ac:dyDescent="0.35">
      <c r="D306" s="59"/>
    </row>
    <row r="307" spans="4:4" ht="28.5" customHeight="1" x14ac:dyDescent="0.35">
      <c r="D307" s="59"/>
    </row>
    <row r="308" spans="4:4" ht="28.5" customHeight="1" x14ac:dyDescent="0.35">
      <c r="D308" s="59"/>
    </row>
    <row r="309" spans="4:4" ht="28.5" customHeight="1" x14ac:dyDescent="0.35">
      <c r="D309" s="59"/>
    </row>
    <row r="310" spans="4:4" ht="28.5" customHeight="1" x14ac:dyDescent="0.35">
      <c r="D310" s="59"/>
    </row>
    <row r="311" spans="4:4" ht="28.5" customHeight="1" x14ac:dyDescent="0.35">
      <c r="D311" s="59"/>
    </row>
    <row r="312" spans="4:4" ht="28.5" customHeight="1" x14ac:dyDescent="0.35">
      <c r="D312" s="59"/>
    </row>
    <row r="313" spans="4:4" ht="28.5" customHeight="1" x14ac:dyDescent="0.35">
      <c r="D313" s="59"/>
    </row>
    <row r="314" spans="4:4" ht="28.5" customHeight="1" x14ac:dyDescent="0.35">
      <c r="D314" s="59"/>
    </row>
    <row r="315" spans="4:4" ht="28.5" customHeight="1" x14ac:dyDescent="0.35">
      <c r="D315" s="59"/>
    </row>
    <row r="316" spans="4:4" ht="28.5" customHeight="1" x14ac:dyDescent="0.35">
      <c r="D316" s="59"/>
    </row>
    <row r="317" spans="4:4" ht="28.5" customHeight="1" x14ac:dyDescent="0.35">
      <c r="D317" s="59"/>
    </row>
    <row r="318" spans="4:4" ht="28.5" customHeight="1" x14ac:dyDescent="0.35">
      <c r="D318" s="59"/>
    </row>
    <row r="319" spans="4:4" ht="28.5" customHeight="1" x14ac:dyDescent="0.35">
      <c r="D319" s="59"/>
    </row>
    <row r="320" spans="4:4" ht="28.5" customHeight="1" x14ac:dyDescent="0.35">
      <c r="D320" s="59"/>
    </row>
    <row r="321" spans="4:4" ht="28.5" customHeight="1" x14ac:dyDescent="0.35">
      <c r="D321" s="59"/>
    </row>
    <row r="322" spans="4:4" ht="28.5" customHeight="1" x14ac:dyDescent="0.35">
      <c r="D322" s="59"/>
    </row>
    <row r="323" spans="4:4" ht="28.5" customHeight="1" x14ac:dyDescent="0.35">
      <c r="D323" s="59"/>
    </row>
    <row r="324" spans="4:4" ht="28.5" customHeight="1" x14ac:dyDescent="0.35">
      <c r="D324" s="59"/>
    </row>
    <row r="325" spans="4:4" ht="28.5" customHeight="1" x14ac:dyDescent="0.35">
      <c r="D325" s="59"/>
    </row>
    <row r="326" spans="4:4" ht="28.5" customHeight="1" x14ac:dyDescent="0.35">
      <c r="D326" s="59"/>
    </row>
    <row r="327" spans="4:4" ht="28.5" customHeight="1" x14ac:dyDescent="0.35">
      <c r="D327" s="59"/>
    </row>
    <row r="328" spans="4:4" ht="28.5" customHeight="1" x14ac:dyDescent="0.35">
      <c r="D328" s="59"/>
    </row>
    <row r="329" spans="4:4" ht="28.5" customHeight="1" x14ac:dyDescent="0.35">
      <c r="D329" s="59"/>
    </row>
    <row r="330" spans="4:4" ht="28.5" customHeight="1" x14ac:dyDescent="0.35">
      <c r="D330" s="59"/>
    </row>
    <row r="331" spans="4:4" ht="28.5" customHeight="1" x14ac:dyDescent="0.35">
      <c r="D331" s="59"/>
    </row>
    <row r="332" spans="4:4" ht="28.5" customHeight="1" x14ac:dyDescent="0.35">
      <c r="D332" s="59"/>
    </row>
    <row r="333" spans="4:4" ht="28.5" customHeight="1" x14ac:dyDescent="0.35">
      <c r="D333" s="59"/>
    </row>
    <row r="334" spans="4:4" ht="28.5" customHeight="1" x14ac:dyDescent="0.35">
      <c r="D334" s="59"/>
    </row>
    <row r="335" spans="4:4" ht="28.5" customHeight="1" x14ac:dyDescent="0.35">
      <c r="D335" s="59"/>
    </row>
    <row r="336" spans="4:4" ht="28.5" customHeight="1" x14ac:dyDescent="0.35">
      <c r="D336" s="59"/>
    </row>
    <row r="337" spans="4:4" ht="28.5" customHeight="1" x14ac:dyDescent="0.35">
      <c r="D337" s="59"/>
    </row>
    <row r="338" spans="4:4" ht="28.5" customHeight="1" x14ac:dyDescent="0.35">
      <c r="D338" s="59"/>
    </row>
    <row r="339" spans="4:4" ht="28.5" customHeight="1" x14ac:dyDescent="0.35">
      <c r="D339" s="59"/>
    </row>
    <row r="340" spans="4:4" ht="28.5" customHeight="1" x14ac:dyDescent="0.35">
      <c r="D340" s="59"/>
    </row>
    <row r="341" spans="4:4" ht="28.5" customHeight="1" x14ac:dyDescent="0.35">
      <c r="D341" s="59"/>
    </row>
    <row r="342" spans="4:4" ht="28.5" customHeight="1" x14ac:dyDescent="0.35">
      <c r="D342" s="59"/>
    </row>
    <row r="343" spans="4:4" ht="28.5" customHeight="1" x14ac:dyDescent="0.35">
      <c r="D343" s="59"/>
    </row>
    <row r="344" spans="4:4" ht="28.5" customHeight="1" x14ac:dyDescent="0.35">
      <c r="D344" s="59"/>
    </row>
    <row r="345" spans="4:4" ht="28.5" customHeight="1" x14ac:dyDescent="0.35">
      <c r="D345" s="59"/>
    </row>
    <row r="346" spans="4:4" ht="28.5" customHeight="1" x14ac:dyDescent="0.35">
      <c r="D346" s="59"/>
    </row>
    <row r="347" spans="4:4" ht="28.5" customHeight="1" x14ac:dyDescent="0.35">
      <c r="D347" s="59"/>
    </row>
    <row r="348" spans="4:4" ht="28.5" customHeight="1" x14ac:dyDescent="0.35">
      <c r="D348" s="59"/>
    </row>
    <row r="349" spans="4:4" ht="28.5" customHeight="1" x14ac:dyDescent="0.35">
      <c r="D349" s="59"/>
    </row>
    <row r="350" spans="4:4" ht="28.5" customHeight="1" x14ac:dyDescent="0.35">
      <c r="D350" s="59"/>
    </row>
    <row r="351" spans="4:4" ht="28.5" customHeight="1" x14ac:dyDescent="0.35">
      <c r="D351" s="59"/>
    </row>
    <row r="352" spans="4:4" ht="28.5" customHeight="1" x14ac:dyDescent="0.35">
      <c r="D352" s="59"/>
    </row>
    <row r="353" spans="4:4" ht="28.5" customHeight="1" x14ac:dyDescent="0.35">
      <c r="D353" s="59"/>
    </row>
    <row r="354" spans="4:4" ht="28.5" customHeight="1" x14ac:dyDescent="0.35">
      <c r="D354" s="59"/>
    </row>
    <row r="355" spans="4:4" ht="28.5" customHeight="1" x14ac:dyDescent="0.35">
      <c r="D355" s="59"/>
    </row>
    <row r="356" spans="4:4" ht="28.5" customHeight="1" x14ac:dyDescent="0.35">
      <c r="D356" s="59"/>
    </row>
    <row r="357" spans="4:4" ht="28.5" customHeight="1" x14ac:dyDescent="0.35">
      <c r="D357" s="59"/>
    </row>
    <row r="358" spans="4:4" ht="28.5" customHeight="1" x14ac:dyDescent="0.35">
      <c r="D358" s="59"/>
    </row>
    <row r="359" spans="4:4" ht="28.5" customHeight="1" x14ac:dyDescent="0.35">
      <c r="D359" s="59"/>
    </row>
    <row r="360" spans="4:4" ht="28.5" customHeight="1" x14ac:dyDescent="0.35">
      <c r="D360" s="59"/>
    </row>
    <row r="361" spans="4:4" ht="28.5" customHeight="1" x14ac:dyDescent="0.35">
      <c r="D361" s="59"/>
    </row>
    <row r="362" spans="4:4" ht="28.5" customHeight="1" x14ac:dyDescent="0.35">
      <c r="D362" s="59"/>
    </row>
    <row r="363" spans="4:4" ht="28.5" customHeight="1" x14ac:dyDescent="0.35">
      <c r="D363" s="59"/>
    </row>
    <row r="364" spans="4:4" ht="28.5" customHeight="1" x14ac:dyDescent="0.35">
      <c r="D364" s="59"/>
    </row>
    <row r="365" spans="4:4" ht="28.5" customHeight="1" x14ac:dyDescent="0.35">
      <c r="D365" s="59"/>
    </row>
    <row r="366" spans="4:4" ht="28.5" customHeight="1" x14ac:dyDescent="0.35">
      <c r="D366" s="59"/>
    </row>
    <row r="367" spans="4:4" ht="28.5" customHeight="1" x14ac:dyDescent="0.35">
      <c r="D367" s="59"/>
    </row>
    <row r="368" spans="4:4" ht="28.5" customHeight="1" x14ac:dyDescent="0.35">
      <c r="D368" s="59"/>
    </row>
    <row r="369" spans="4:4" ht="28.5" customHeight="1" x14ac:dyDescent="0.35">
      <c r="D369" s="59"/>
    </row>
    <row r="370" spans="4:4" ht="28.5" customHeight="1" x14ac:dyDescent="0.35">
      <c r="D370" s="59"/>
    </row>
    <row r="371" spans="4:4" ht="28.5" customHeight="1" x14ac:dyDescent="0.35">
      <c r="D371" s="59"/>
    </row>
    <row r="372" spans="4:4" ht="28.5" customHeight="1" x14ac:dyDescent="0.35">
      <c r="D372" s="59"/>
    </row>
    <row r="373" spans="4:4" ht="28.5" customHeight="1" x14ac:dyDescent="0.35">
      <c r="D373" s="59"/>
    </row>
    <row r="374" spans="4:4" ht="28.5" customHeight="1" x14ac:dyDescent="0.35">
      <c r="D374" s="59"/>
    </row>
    <row r="375" spans="4:4" ht="28.5" customHeight="1" x14ac:dyDescent="0.35">
      <c r="D375" s="59"/>
    </row>
    <row r="376" spans="4:4" ht="28.5" customHeight="1" x14ac:dyDescent="0.35">
      <c r="D376" s="59"/>
    </row>
    <row r="377" spans="4:4" ht="28.5" customHeight="1" x14ac:dyDescent="0.35">
      <c r="D377" s="59"/>
    </row>
    <row r="378" spans="4:4" ht="28.5" customHeight="1" x14ac:dyDescent="0.35">
      <c r="D378" s="59"/>
    </row>
    <row r="379" spans="4:4" ht="28.5" customHeight="1" x14ac:dyDescent="0.35">
      <c r="D379" s="59"/>
    </row>
    <row r="380" spans="4:4" ht="28.5" customHeight="1" x14ac:dyDescent="0.35">
      <c r="D380" s="59"/>
    </row>
    <row r="381" spans="4:4" ht="28.5" customHeight="1" x14ac:dyDescent="0.35">
      <c r="D381" s="59"/>
    </row>
    <row r="382" spans="4:4" ht="28.5" customHeight="1" x14ac:dyDescent="0.35">
      <c r="D382" s="59"/>
    </row>
    <row r="383" spans="4:4" ht="28.5" customHeight="1" x14ac:dyDescent="0.35">
      <c r="D383" s="59"/>
    </row>
    <row r="384" spans="4:4" ht="28.5" customHeight="1" x14ac:dyDescent="0.35">
      <c r="D384" s="59"/>
    </row>
    <row r="385" spans="4:4" ht="28.5" customHeight="1" x14ac:dyDescent="0.35">
      <c r="D385" s="59"/>
    </row>
    <row r="386" spans="4:4" ht="28.5" customHeight="1" x14ac:dyDescent="0.35">
      <c r="D386" s="59"/>
    </row>
    <row r="387" spans="4:4" ht="28.5" customHeight="1" x14ac:dyDescent="0.35">
      <c r="D387" s="59"/>
    </row>
    <row r="388" spans="4:4" ht="28.5" customHeight="1" x14ac:dyDescent="0.35">
      <c r="D388" s="59"/>
    </row>
    <row r="389" spans="4:4" ht="28.5" customHeight="1" x14ac:dyDescent="0.35">
      <c r="D389" s="59"/>
    </row>
    <row r="390" spans="4:4" ht="28.5" customHeight="1" x14ac:dyDescent="0.35">
      <c r="D390" s="59"/>
    </row>
    <row r="391" spans="4:4" ht="28.5" customHeight="1" x14ac:dyDescent="0.35">
      <c r="D391" s="59"/>
    </row>
    <row r="392" spans="4:4" ht="28.5" customHeight="1" x14ac:dyDescent="0.35">
      <c r="D392" s="59"/>
    </row>
    <row r="393" spans="4:4" ht="28.5" customHeight="1" x14ac:dyDescent="0.35">
      <c r="D393" s="59"/>
    </row>
    <row r="394" spans="4:4" ht="28.5" customHeight="1" x14ac:dyDescent="0.35">
      <c r="D394" s="59"/>
    </row>
    <row r="395" spans="4:4" ht="28.5" customHeight="1" x14ac:dyDescent="0.35">
      <c r="D395" s="59"/>
    </row>
    <row r="396" spans="4:4" ht="28.5" customHeight="1" x14ac:dyDescent="0.35">
      <c r="D396" s="59"/>
    </row>
    <row r="397" spans="4:4" ht="28.5" customHeight="1" x14ac:dyDescent="0.35">
      <c r="D397" s="59"/>
    </row>
    <row r="398" spans="4:4" ht="28.5" customHeight="1" x14ac:dyDescent="0.35">
      <c r="D398" s="59"/>
    </row>
    <row r="399" spans="4:4" ht="28.5" customHeight="1" x14ac:dyDescent="0.35">
      <c r="D399" s="59"/>
    </row>
    <row r="400" spans="4:4" ht="28.5" customHeight="1" x14ac:dyDescent="0.35">
      <c r="D400" s="59"/>
    </row>
    <row r="401" spans="4:4" ht="28.5" customHeight="1" x14ac:dyDescent="0.35">
      <c r="D401" s="59"/>
    </row>
    <row r="402" spans="4:4" ht="28.5" customHeight="1" x14ac:dyDescent="0.35">
      <c r="D402" s="59"/>
    </row>
    <row r="403" spans="4:4" ht="28.5" customHeight="1" x14ac:dyDescent="0.35">
      <c r="D403" s="59"/>
    </row>
    <row r="404" spans="4:4" ht="28.5" customHeight="1" x14ac:dyDescent="0.35">
      <c r="D404" s="59"/>
    </row>
    <row r="405" spans="4:4" ht="28.5" customHeight="1" x14ac:dyDescent="0.35">
      <c r="D405" s="59"/>
    </row>
    <row r="406" spans="4:4" ht="28.5" customHeight="1" x14ac:dyDescent="0.35">
      <c r="D406" s="59"/>
    </row>
    <row r="407" spans="4:4" ht="28.5" customHeight="1" x14ac:dyDescent="0.35">
      <c r="D407" s="59"/>
    </row>
    <row r="408" spans="4:4" ht="28.5" customHeight="1" x14ac:dyDescent="0.35">
      <c r="D408" s="59"/>
    </row>
    <row r="409" spans="4:4" ht="28.5" customHeight="1" x14ac:dyDescent="0.35">
      <c r="D409" s="59"/>
    </row>
    <row r="410" spans="4:4" ht="28.5" customHeight="1" x14ac:dyDescent="0.35">
      <c r="D410" s="59"/>
    </row>
    <row r="411" spans="4:4" ht="28.5" customHeight="1" x14ac:dyDescent="0.35">
      <c r="D411" s="59"/>
    </row>
    <row r="412" spans="4:4" ht="28.5" customHeight="1" x14ac:dyDescent="0.35">
      <c r="D412" s="59"/>
    </row>
    <row r="413" spans="4:4" ht="28.5" customHeight="1" x14ac:dyDescent="0.35">
      <c r="D413" s="59"/>
    </row>
    <row r="414" spans="4:4" ht="28.5" customHeight="1" x14ac:dyDescent="0.35">
      <c r="D414" s="59"/>
    </row>
    <row r="415" spans="4:4" ht="28.5" customHeight="1" x14ac:dyDescent="0.35">
      <c r="D415" s="59"/>
    </row>
    <row r="416" spans="4:4" ht="28.5" customHeight="1" x14ac:dyDescent="0.35">
      <c r="D416" s="59"/>
    </row>
    <row r="417" spans="4:4" ht="28.5" customHeight="1" x14ac:dyDescent="0.35">
      <c r="D417" s="59"/>
    </row>
    <row r="418" spans="4:4" ht="28.5" customHeight="1" x14ac:dyDescent="0.35">
      <c r="D418" s="59"/>
    </row>
    <row r="419" spans="4:4" ht="28.5" customHeight="1" x14ac:dyDescent="0.35">
      <c r="D419" s="59"/>
    </row>
    <row r="420" spans="4:4" ht="28.5" customHeight="1" x14ac:dyDescent="0.35">
      <c r="D420" s="59"/>
    </row>
    <row r="421" spans="4:4" ht="28.5" customHeight="1" x14ac:dyDescent="0.35">
      <c r="D421" s="59"/>
    </row>
    <row r="422" spans="4:4" ht="28.5" customHeight="1" x14ac:dyDescent="0.35">
      <c r="D422" s="59"/>
    </row>
    <row r="423" spans="4:4" ht="28.5" customHeight="1" x14ac:dyDescent="0.35">
      <c r="D423" s="59"/>
    </row>
    <row r="424" spans="4:4" ht="28.5" customHeight="1" x14ac:dyDescent="0.35">
      <c r="D424" s="59"/>
    </row>
    <row r="425" spans="4:4" ht="28.5" customHeight="1" x14ac:dyDescent="0.35">
      <c r="D425" s="59"/>
    </row>
    <row r="426" spans="4:4" ht="28.5" customHeight="1" x14ac:dyDescent="0.35">
      <c r="D426" s="59"/>
    </row>
    <row r="427" spans="4:4" ht="28.5" customHeight="1" x14ac:dyDescent="0.35">
      <c r="D427" s="59"/>
    </row>
    <row r="428" spans="4:4" ht="28.5" customHeight="1" x14ac:dyDescent="0.35">
      <c r="D428" s="59"/>
    </row>
    <row r="429" spans="4:4" ht="28.5" customHeight="1" x14ac:dyDescent="0.35">
      <c r="D429" s="59"/>
    </row>
    <row r="430" spans="4:4" ht="28.5" customHeight="1" x14ac:dyDescent="0.35">
      <c r="D430" s="59"/>
    </row>
    <row r="431" spans="4:4" ht="28.5" customHeight="1" x14ac:dyDescent="0.35">
      <c r="D431" s="59"/>
    </row>
    <row r="432" spans="4:4" ht="28.5" customHeight="1" x14ac:dyDescent="0.35">
      <c r="D432" s="59"/>
    </row>
    <row r="433" spans="4:4" ht="28.5" customHeight="1" x14ac:dyDescent="0.35">
      <c r="D433" s="59"/>
    </row>
    <row r="434" spans="4:4" ht="28.5" customHeight="1" x14ac:dyDescent="0.35">
      <c r="D434" s="59"/>
    </row>
    <row r="435" spans="4:4" ht="28.5" customHeight="1" x14ac:dyDescent="0.35">
      <c r="D435" s="59"/>
    </row>
    <row r="436" spans="4:4" ht="28.5" customHeight="1" x14ac:dyDescent="0.35">
      <c r="D436" s="59"/>
    </row>
    <row r="437" spans="4:4" ht="28.5" customHeight="1" x14ac:dyDescent="0.35">
      <c r="D437" s="59"/>
    </row>
    <row r="438" spans="4:4" ht="28.5" customHeight="1" x14ac:dyDescent="0.35">
      <c r="D438" s="59"/>
    </row>
    <row r="439" spans="4:4" ht="28.5" customHeight="1" x14ac:dyDescent="0.35">
      <c r="D439" s="59"/>
    </row>
    <row r="440" spans="4:4" ht="28.5" customHeight="1" x14ac:dyDescent="0.35">
      <c r="D440" s="59"/>
    </row>
    <row r="441" spans="4:4" ht="28.5" customHeight="1" x14ac:dyDescent="0.35">
      <c r="D441" s="59"/>
    </row>
    <row r="442" spans="4:4" ht="28.5" customHeight="1" x14ac:dyDescent="0.35">
      <c r="D442" s="59"/>
    </row>
    <row r="443" spans="4:4" ht="28.5" customHeight="1" x14ac:dyDescent="0.35">
      <c r="D443" s="59"/>
    </row>
    <row r="444" spans="4:4" ht="28.5" customHeight="1" x14ac:dyDescent="0.35">
      <c r="D444" s="59"/>
    </row>
    <row r="445" spans="4:4" ht="28.5" customHeight="1" x14ac:dyDescent="0.35">
      <c r="D445" s="59"/>
    </row>
    <row r="446" spans="4:4" ht="28.5" customHeight="1" x14ac:dyDescent="0.35">
      <c r="D446" s="59"/>
    </row>
    <row r="447" spans="4:4" ht="28.5" customHeight="1" x14ac:dyDescent="0.35">
      <c r="D447" s="59"/>
    </row>
    <row r="448" spans="4:4" ht="28.5" customHeight="1" x14ac:dyDescent="0.35">
      <c r="D448" s="59"/>
    </row>
    <row r="449" spans="4:4" ht="28.5" customHeight="1" x14ac:dyDescent="0.35">
      <c r="D449" s="59"/>
    </row>
    <row r="450" spans="4:4" ht="28.5" customHeight="1" x14ac:dyDescent="0.35">
      <c r="D450" s="59"/>
    </row>
    <row r="451" spans="4:4" ht="28.5" customHeight="1" x14ac:dyDescent="0.35">
      <c r="D451" s="59"/>
    </row>
    <row r="452" spans="4:4" ht="28.5" customHeight="1" x14ac:dyDescent="0.35">
      <c r="D452" s="59"/>
    </row>
    <row r="453" spans="4:4" ht="28.5" customHeight="1" x14ac:dyDescent="0.35">
      <c r="D453" s="59"/>
    </row>
    <row r="454" spans="4:4" ht="28.5" customHeight="1" x14ac:dyDescent="0.35">
      <c r="D454" s="59"/>
    </row>
    <row r="455" spans="4:4" ht="28.5" customHeight="1" x14ac:dyDescent="0.35">
      <c r="D455" s="59"/>
    </row>
    <row r="456" spans="4:4" ht="28.5" customHeight="1" x14ac:dyDescent="0.35">
      <c r="D456" s="59"/>
    </row>
    <row r="457" spans="4:4" ht="28.5" customHeight="1" x14ac:dyDescent="0.35">
      <c r="D457" s="59"/>
    </row>
    <row r="458" spans="4:4" ht="28.5" customHeight="1" x14ac:dyDescent="0.35">
      <c r="D458" s="59"/>
    </row>
    <row r="459" spans="4:4" ht="28.5" customHeight="1" x14ac:dyDescent="0.35">
      <c r="D459" s="59"/>
    </row>
    <row r="460" spans="4:4" ht="28.5" customHeight="1" x14ac:dyDescent="0.35">
      <c r="D460" s="59"/>
    </row>
    <row r="461" spans="4:4" ht="28.5" customHeight="1" x14ac:dyDescent="0.35">
      <c r="D461" s="59"/>
    </row>
    <row r="462" spans="4:4" ht="28.5" customHeight="1" x14ac:dyDescent="0.35">
      <c r="D462" s="59"/>
    </row>
    <row r="463" spans="4:4" ht="28.5" customHeight="1" x14ac:dyDescent="0.35">
      <c r="D463" s="59"/>
    </row>
    <row r="464" spans="4:4" ht="28.5" customHeight="1" x14ac:dyDescent="0.35">
      <c r="D464" s="59"/>
    </row>
    <row r="465" spans="4:4" ht="28.5" customHeight="1" x14ac:dyDescent="0.35">
      <c r="D465" s="59"/>
    </row>
    <row r="466" spans="4:4" ht="28.5" customHeight="1" x14ac:dyDescent="0.35">
      <c r="D466" s="59"/>
    </row>
    <row r="467" spans="4:4" ht="28.5" customHeight="1" x14ac:dyDescent="0.35">
      <c r="D467" s="59"/>
    </row>
    <row r="468" spans="4:4" ht="28.5" customHeight="1" x14ac:dyDescent="0.35">
      <c r="D468" s="59"/>
    </row>
    <row r="469" spans="4:4" ht="28.5" customHeight="1" x14ac:dyDescent="0.35">
      <c r="D469" s="59"/>
    </row>
    <row r="470" spans="4:4" ht="28.5" customHeight="1" x14ac:dyDescent="0.35">
      <c r="D470" s="59"/>
    </row>
    <row r="471" spans="4:4" ht="28.5" customHeight="1" x14ac:dyDescent="0.35">
      <c r="D471" s="59"/>
    </row>
    <row r="472" spans="4:4" ht="28.5" customHeight="1" x14ac:dyDescent="0.35">
      <c r="D472" s="59"/>
    </row>
    <row r="473" spans="4:4" ht="28.5" customHeight="1" x14ac:dyDescent="0.35">
      <c r="D473" s="59"/>
    </row>
    <row r="474" spans="4:4" ht="28.5" customHeight="1" x14ac:dyDescent="0.35">
      <c r="D474" s="59"/>
    </row>
    <row r="475" spans="4:4" ht="28.5" customHeight="1" x14ac:dyDescent="0.35">
      <c r="D475" s="59"/>
    </row>
    <row r="476" spans="4:4" ht="28.5" customHeight="1" x14ac:dyDescent="0.35">
      <c r="D476" s="59"/>
    </row>
    <row r="477" spans="4:4" ht="28.5" customHeight="1" x14ac:dyDescent="0.35">
      <c r="D477" s="59"/>
    </row>
    <row r="478" spans="4:4" ht="28.5" customHeight="1" x14ac:dyDescent="0.35">
      <c r="D478" s="59"/>
    </row>
    <row r="479" spans="4:4" ht="28.5" customHeight="1" x14ac:dyDescent="0.35">
      <c r="D479" s="59"/>
    </row>
    <row r="480" spans="4:4" ht="28.5" customHeight="1" x14ac:dyDescent="0.35">
      <c r="D480" s="59"/>
    </row>
    <row r="481" spans="4:4" ht="28.5" customHeight="1" x14ac:dyDescent="0.35">
      <c r="D481" s="59"/>
    </row>
    <row r="482" spans="4:4" ht="28.5" customHeight="1" x14ac:dyDescent="0.35">
      <c r="D482" s="59"/>
    </row>
    <row r="483" spans="4:4" ht="28.5" customHeight="1" x14ac:dyDescent="0.35">
      <c r="D483" s="59"/>
    </row>
    <row r="484" spans="4:4" ht="28.5" customHeight="1" x14ac:dyDescent="0.35">
      <c r="D484" s="59"/>
    </row>
    <row r="485" spans="4:4" ht="28.5" customHeight="1" x14ac:dyDescent="0.35">
      <c r="D485" s="59"/>
    </row>
    <row r="486" spans="4:4" ht="28.5" customHeight="1" x14ac:dyDescent="0.35">
      <c r="D486" s="59"/>
    </row>
    <row r="487" spans="4:4" ht="28.5" customHeight="1" x14ac:dyDescent="0.35">
      <c r="D487" s="59"/>
    </row>
    <row r="488" spans="4:4" ht="28.5" customHeight="1" x14ac:dyDescent="0.35">
      <c r="D488" s="59"/>
    </row>
    <row r="489" spans="4:4" ht="28.5" customHeight="1" x14ac:dyDescent="0.35">
      <c r="D489" s="59"/>
    </row>
    <row r="490" spans="4:4" ht="28.5" customHeight="1" x14ac:dyDescent="0.35">
      <c r="D490" s="59"/>
    </row>
    <row r="491" spans="4:4" ht="28.5" customHeight="1" x14ac:dyDescent="0.35">
      <c r="D491" s="59"/>
    </row>
    <row r="492" spans="4:4" ht="28.5" customHeight="1" x14ac:dyDescent="0.35">
      <c r="D492" s="59"/>
    </row>
    <row r="493" spans="4:4" ht="28.5" customHeight="1" x14ac:dyDescent="0.35">
      <c r="D493" s="59"/>
    </row>
    <row r="494" spans="4:4" ht="28.5" customHeight="1" x14ac:dyDescent="0.35">
      <c r="D494" s="59"/>
    </row>
    <row r="495" spans="4:4" ht="28.5" customHeight="1" x14ac:dyDescent="0.35">
      <c r="D495" s="59"/>
    </row>
    <row r="496" spans="4:4" ht="28.5" customHeight="1" x14ac:dyDescent="0.35">
      <c r="D496" s="59"/>
    </row>
    <row r="497" spans="4:4" ht="28.5" customHeight="1" x14ac:dyDescent="0.35">
      <c r="D497" s="59"/>
    </row>
    <row r="498" spans="4:4" ht="28.5" customHeight="1" x14ac:dyDescent="0.35">
      <c r="D498" s="59"/>
    </row>
    <row r="499" spans="4:4" ht="28.5" customHeight="1" x14ac:dyDescent="0.35">
      <c r="D499" s="59"/>
    </row>
    <row r="500" spans="4:4" ht="28.5" customHeight="1" x14ac:dyDescent="0.35">
      <c r="D500" s="59"/>
    </row>
    <row r="501" spans="4:4" ht="28.5" customHeight="1" x14ac:dyDescent="0.35">
      <c r="D501" s="59"/>
    </row>
    <row r="502" spans="4:4" ht="28.5" customHeight="1" x14ac:dyDescent="0.35">
      <c r="D502" s="59"/>
    </row>
    <row r="503" spans="4:4" ht="28.5" customHeight="1" x14ac:dyDescent="0.35">
      <c r="D503" s="59"/>
    </row>
    <row r="504" spans="4:4" ht="28.5" customHeight="1" x14ac:dyDescent="0.35">
      <c r="D504" s="59"/>
    </row>
    <row r="505" spans="4:4" ht="28.5" customHeight="1" x14ac:dyDescent="0.35">
      <c r="D505" s="59"/>
    </row>
    <row r="506" spans="4:4" ht="28.5" customHeight="1" x14ac:dyDescent="0.35">
      <c r="D506" s="59"/>
    </row>
    <row r="507" spans="4:4" ht="28.5" customHeight="1" x14ac:dyDescent="0.35">
      <c r="D507" s="59"/>
    </row>
    <row r="508" spans="4:4" ht="28.5" customHeight="1" x14ac:dyDescent="0.35">
      <c r="D508" s="59"/>
    </row>
    <row r="509" spans="4:4" ht="28.5" customHeight="1" x14ac:dyDescent="0.35">
      <c r="D509" s="59"/>
    </row>
    <row r="510" spans="4:4" ht="28.5" customHeight="1" x14ac:dyDescent="0.35">
      <c r="D510" s="59"/>
    </row>
    <row r="511" spans="4:4" ht="28.5" customHeight="1" x14ac:dyDescent="0.35">
      <c r="D511" s="59"/>
    </row>
    <row r="512" spans="4:4" ht="28.5" customHeight="1" x14ac:dyDescent="0.35">
      <c r="D512" s="59"/>
    </row>
    <row r="513" spans="4:4" ht="28.5" customHeight="1" x14ac:dyDescent="0.35">
      <c r="D513" s="59"/>
    </row>
    <row r="514" spans="4:4" ht="28.5" customHeight="1" x14ac:dyDescent="0.35">
      <c r="D514" s="59"/>
    </row>
    <row r="515" spans="4:4" ht="28.5" customHeight="1" x14ac:dyDescent="0.35">
      <c r="D515" s="59"/>
    </row>
    <row r="516" spans="4:4" ht="28.5" customHeight="1" x14ac:dyDescent="0.35">
      <c r="D516" s="59"/>
    </row>
    <row r="517" spans="4:4" ht="28.5" customHeight="1" x14ac:dyDescent="0.35">
      <c r="D517" s="59"/>
    </row>
    <row r="518" spans="4:4" ht="28.5" customHeight="1" x14ac:dyDescent="0.35">
      <c r="D518" s="59"/>
    </row>
    <row r="519" spans="4:4" ht="28.5" customHeight="1" x14ac:dyDescent="0.35">
      <c r="D519" s="59"/>
    </row>
    <row r="520" spans="4:4" ht="28.5" customHeight="1" x14ac:dyDescent="0.35">
      <c r="D520" s="59"/>
    </row>
    <row r="521" spans="4:4" ht="28.5" customHeight="1" x14ac:dyDescent="0.35">
      <c r="D521" s="59"/>
    </row>
    <row r="522" spans="4:4" ht="28.5" customHeight="1" x14ac:dyDescent="0.35">
      <c r="D522" s="59"/>
    </row>
    <row r="523" spans="4:4" ht="28.5" customHeight="1" x14ac:dyDescent="0.35">
      <c r="D523" s="59"/>
    </row>
    <row r="524" spans="4:4" ht="28.5" customHeight="1" x14ac:dyDescent="0.35">
      <c r="D524" s="59"/>
    </row>
    <row r="525" spans="4:4" ht="28.5" customHeight="1" x14ac:dyDescent="0.35">
      <c r="D525" s="59"/>
    </row>
    <row r="526" spans="4:4" ht="28.5" customHeight="1" x14ac:dyDescent="0.35">
      <c r="D526" s="59"/>
    </row>
    <row r="527" spans="4:4" ht="28.5" customHeight="1" x14ac:dyDescent="0.35">
      <c r="D527" s="59"/>
    </row>
    <row r="528" spans="4:4" ht="28.5" customHeight="1" x14ac:dyDescent="0.35">
      <c r="D528" s="59"/>
    </row>
    <row r="529" spans="4:4" ht="28.5" customHeight="1" x14ac:dyDescent="0.35">
      <c r="D529" s="59"/>
    </row>
    <row r="530" spans="4:4" ht="28.5" customHeight="1" x14ac:dyDescent="0.35">
      <c r="D530" s="59"/>
    </row>
    <row r="531" spans="4:4" ht="28.5" customHeight="1" x14ac:dyDescent="0.35">
      <c r="D531" s="59"/>
    </row>
    <row r="532" spans="4:4" ht="28.5" customHeight="1" x14ac:dyDescent="0.35">
      <c r="D532" s="59"/>
    </row>
    <row r="533" spans="4:4" ht="28.5" customHeight="1" x14ac:dyDescent="0.35">
      <c r="D533" s="59"/>
    </row>
    <row r="534" spans="4:4" ht="28.5" customHeight="1" x14ac:dyDescent="0.35">
      <c r="D534" s="59"/>
    </row>
    <row r="535" spans="4:4" ht="28.5" customHeight="1" x14ac:dyDescent="0.35">
      <c r="D535" s="59"/>
    </row>
    <row r="536" spans="4:4" ht="28.5" customHeight="1" x14ac:dyDescent="0.35">
      <c r="D536" s="59"/>
    </row>
    <row r="537" spans="4:4" ht="28.5" customHeight="1" x14ac:dyDescent="0.35">
      <c r="D537" s="59"/>
    </row>
    <row r="538" spans="4:4" ht="28.5" customHeight="1" x14ac:dyDescent="0.35">
      <c r="D538" s="59"/>
    </row>
    <row r="539" spans="4:4" ht="28.5" customHeight="1" x14ac:dyDescent="0.35">
      <c r="D539" s="59"/>
    </row>
    <row r="540" spans="4:4" ht="28.5" customHeight="1" x14ac:dyDescent="0.35">
      <c r="D540" s="59"/>
    </row>
    <row r="541" spans="4:4" ht="28.5" customHeight="1" x14ac:dyDescent="0.35">
      <c r="D541" s="59"/>
    </row>
    <row r="542" spans="4:4" ht="28.5" customHeight="1" x14ac:dyDescent="0.35">
      <c r="D542" s="59"/>
    </row>
    <row r="543" spans="4:4" ht="28.5" customHeight="1" x14ac:dyDescent="0.35">
      <c r="D543" s="59"/>
    </row>
    <row r="544" spans="4:4" ht="28.5" customHeight="1" x14ac:dyDescent="0.35">
      <c r="D544" s="59"/>
    </row>
    <row r="545" spans="4:4" ht="28.5" customHeight="1" x14ac:dyDescent="0.35">
      <c r="D545" s="59"/>
    </row>
    <row r="546" spans="4:4" ht="28.5" customHeight="1" x14ac:dyDescent="0.35">
      <c r="D546" s="59"/>
    </row>
    <row r="547" spans="4:4" ht="28.5" customHeight="1" x14ac:dyDescent="0.35">
      <c r="D547" s="59"/>
    </row>
    <row r="548" spans="4:4" ht="28.5" customHeight="1" x14ac:dyDescent="0.35">
      <c r="D548" s="59"/>
    </row>
    <row r="549" spans="4:4" ht="28.5" customHeight="1" x14ac:dyDescent="0.35">
      <c r="D549" s="59"/>
    </row>
    <row r="550" spans="4:4" ht="28.5" customHeight="1" x14ac:dyDescent="0.35">
      <c r="D550" s="59"/>
    </row>
    <row r="551" spans="4:4" ht="28.5" customHeight="1" x14ac:dyDescent="0.35">
      <c r="D551" s="59"/>
    </row>
    <row r="552" spans="4:4" ht="28.5" customHeight="1" x14ac:dyDescent="0.35">
      <c r="D552" s="59"/>
    </row>
    <row r="553" spans="4:4" ht="28.5" customHeight="1" x14ac:dyDescent="0.35">
      <c r="D553" s="59"/>
    </row>
    <row r="554" spans="4:4" ht="28.5" customHeight="1" x14ac:dyDescent="0.35">
      <c r="D554" s="59"/>
    </row>
    <row r="555" spans="4:4" ht="28.5" customHeight="1" x14ac:dyDescent="0.35">
      <c r="D555" s="59"/>
    </row>
    <row r="556" spans="4:4" ht="28.5" customHeight="1" x14ac:dyDescent="0.35">
      <c r="D556" s="59"/>
    </row>
    <row r="557" spans="4:4" ht="28.5" customHeight="1" x14ac:dyDescent="0.35">
      <c r="D557" s="59"/>
    </row>
    <row r="558" spans="4:4" ht="28.5" customHeight="1" x14ac:dyDescent="0.35">
      <c r="D558" s="59"/>
    </row>
    <row r="559" spans="4:4" ht="28.5" customHeight="1" x14ac:dyDescent="0.35">
      <c r="D559" s="59"/>
    </row>
    <row r="560" spans="4:4" ht="28.5" customHeight="1" x14ac:dyDescent="0.35">
      <c r="D560" s="59"/>
    </row>
    <row r="561" spans="4:4" ht="28.5" customHeight="1" x14ac:dyDescent="0.35">
      <c r="D561" s="59"/>
    </row>
    <row r="562" spans="4:4" ht="28.5" customHeight="1" x14ac:dyDescent="0.35">
      <c r="D562" s="59"/>
    </row>
    <row r="563" spans="4:4" ht="28.5" customHeight="1" x14ac:dyDescent="0.35">
      <c r="D563" s="59"/>
    </row>
    <row r="564" spans="4:4" ht="28.5" customHeight="1" x14ac:dyDescent="0.35">
      <c r="D564" s="59"/>
    </row>
    <row r="565" spans="4:4" ht="28.5" customHeight="1" x14ac:dyDescent="0.35">
      <c r="D565" s="59"/>
    </row>
    <row r="566" spans="4:4" ht="28.5" customHeight="1" x14ac:dyDescent="0.35">
      <c r="D566" s="59"/>
    </row>
    <row r="567" spans="4:4" ht="28.5" customHeight="1" x14ac:dyDescent="0.35">
      <c r="D567" s="59"/>
    </row>
    <row r="568" spans="4:4" ht="28.5" customHeight="1" x14ac:dyDescent="0.35">
      <c r="D568" s="59"/>
    </row>
    <row r="569" spans="4:4" ht="28.5" customHeight="1" x14ac:dyDescent="0.35">
      <c r="D569" s="59"/>
    </row>
    <row r="570" spans="4:4" ht="28.5" customHeight="1" x14ac:dyDescent="0.35">
      <c r="D570" s="59"/>
    </row>
    <row r="571" spans="4:4" ht="28.5" customHeight="1" x14ac:dyDescent="0.35">
      <c r="D571" s="59"/>
    </row>
    <row r="572" spans="4:4" ht="28.5" customHeight="1" x14ac:dyDescent="0.35">
      <c r="D572" s="59"/>
    </row>
    <row r="573" spans="4:4" ht="28.5" customHeight="1" x14ac:dyDescent="0.35">
      <c r="D573" s="59"/>
    </row>
    <row r="574" spans="4:4" ht="28.5" customHeight="1" x14ac:dyDescent="0.35">
      <c r="D574" s="59"/>
    </row>
    <row r="575" spans="4:4" ht="28.5" customHeight="1" x14ac:dyDescent="0.35">
      <c r="D575" s="59"/>
    </row>
    <row r="576" spans="4:4" ht="28.5" customHeight="1" x14ac:dyDescent="0.35">
      <c r="D576" s="59"/>
    </row>
    <row r="577" spans="4:4" ht="28.5" customHeight="1" x14ac:dyDescent="0.35">
      <c r="D577" s="59"/>
    </row>
    <row r="578" spans="4:4" ht="28.5" customHeight="1" x14ac:dyDescent="0.35">
      <c r="D578" s="59"/>
    </row>
    <row r="579" spans="4:4" ht="28.5" customHeight="1" x14ac:dyDescent="0.35">
      <c r="D579" s="59"/>
    </row>
    <row r="580" spans="4:4" ht="28.5" customHeight="1" x14ac:dyDescent="0.35">
      <c r="D580" s="59"/>
    </row>
    <row r="581" spans="4:4" ht="28.5" customHeight="1" x14ac:dyDescent="0.35">
      <c r="D581" s="59"/>
    </row>
    <row r="582" spans="4:4" ht="28.5" customHeight="1" x14ac:dyDescent="0.35">
      <c r="D582" s="59"/>
    </row>
    <row r="583" spans="4:4" ht="28.5" customHeight="1" x14ac:dyDescent="0.35">
      <c r="D583" s="59"/>
    </row>
    <row r="584" spans="4:4" ht="28.5" customHeight="1" x14ac:dyDescent="0.35">
      <c r="D584" s="59"/>
    </row>
    <row r="585" spans="4:4" ht="28.5" customHeight="1" x14ac:dyDescent="0.35">
      <c r="D585" s="59"/>
    </row>
    <row r="586" spans="4:4" ht="28.5" customHeight="1" x14ac:dyDescent="0.35">
      <c r="D586" s="59"/>
    </row>
    <row r="587" spans="4:4" ht="28.5" customHeight="1" x14ac:dyDescent="0.35">
      <c r="D587" s="59"/>
    </row>
    <row r="588" spans="4:4" ht="28.5" customHeight="1" x14ac:dyDescent="0.35">
      <c r="D588" s="59"/>
    </row>
    <row r="589" spans="4:4" ht="28.5" customHeight="1" x14ac:dyDescent="0.35">
      <c r="D589" s="59"/>
    </row>
    <row r="590" spans="4:4" ht="28.5" customHeight="1" x14ac:dyDescent="0.35">
      <c r="D590" s="59"/>
    </row>
    <row r="591" spans="4:4" ht="28.5" customHeight="1" x14ac:dyDescent="0.35">
      <c r="D591" s="59"/>
    </row>
    <row r="592" spans="4:4" ht="28.5" customHeight="1" x14ac:dyDescent="0.35">
      <c r="D592" s="59"/>
    </row>
    <row r="593" spans="4:4" ht="28.5" customHeight="1" x14ac:dyDescent="0.35">
      <c r="D593" s="59"/>
    </row>
    <row r="594" spans="4:4" ht="28.5" customHeight="1" x14ac:dyDescent="0.35">
      <c r="D594" s="59"/>
    </row>
    <row r="595" spans="4:4" ht="28.5" customHeight="1" x14ac:dyDescent="0.35">
      <c r="D595" s="59"/>
    </row>
    <row r="596" spans="4:4" ht="28.5" customHeight="1" x14ac:dyDescent="0.35">
      <c r="D596" s="59"/>
    </row>
    <row r="597" spans="4:4" ht="28.5" customHeight="1" x14ac:dyDescent="0.35">
      <c r="D597" s="59"/>
    </row>
    <row r="598" spans="4:4" ht="28.5" customHeight="1" x14ac:dyDescent="0.35">
      <c r="D598" s="59"/>
    </row>
    <row r="599" spans="4:4" ht="28.5" customHeight="1" x14ac:dyDescent="0.35">
      <c r="D599" s="59"/>
    </row>
    <row r="600" spans="4:4" ht="28.5" customHeight="1" x14ac:dyDescent="0.35">
      <c r="D600" s="59"/>
    </row>
    <row r="601" spans="4:4" ht="28.5" customHeight="1" x14ac:dyDescent="0.35">
      <c r="D601" s="59"/>
    </row>
    <row r="602" spans="4:4" ht="28.5" customHeight="1" x14ac:dyDescent="0.35">
      <c r="D602" s="59"/>
    </row>
    <row r="603" spans="4:4" ht="28.5" customHeight="1" x14ac:dyDescent="0.35">
      <c r="D603" s="59"/>
    </row>
    <row r="604" spans="4:4" ht="28.5" customHeight="1" x14ac:dyDescent="0.35">
      <c r="D604" s="59"/>
    </row>
    <row r="605" spans="4:4" ht="28.5" customHeight="1" x14ac:dyDescent="0.35">
      <c r="D605" s="59"/>
    </row>
    <row r="606" spans="4:4" ht="28.5" customHeight="1" x14ac:dyDescent="0.35">
      <c r="D606" s="59"/>
    </row>
    <row r="607" spans="4:4" ht="28.5" customHeight="1" x14ac:dyDescent="0.35">
      <c r="D607" s="59"/>
    </row>
    <row r="608" spans="4:4" ht="28.5" customHeight="1" x14ac:dyDescent="0.35">
      <c r="D608" s="59"/>
    </row>
    <row r="609" spans="4:4" ht="28.5" customHeight="1" x14ac:dyDescent="0.35">
      <c r="D609" s="59"/>
    </row>
    <row r="610" spans="4:4" ht="28.5" customHeight="1" x14ac:dyDescent="0.35">
      <c r="D610" s="59"/>
    </row>
    <row r="611" spans="4:4" ht="28.5" customHeight="1" x14ac:dyDescent="0.35">
      <c r="D611" s="59"/>
    </row>
    <row r="612" spans="4:4" ht="28.5" customHeight="1" x14ac:dyDescent="0.35">
      <c r="D612" s="59"/>
    </row>
    <row r="613" spans="4:4" ht="28.5" customHeight="1" x14ac:dyDescent="0.35">
      <c r="D613" s="59"/>
    </row>
    <row r="614" spans="4:4" ht="28.5" customHeight="1" x14ac:dyDescent="0.35">
      <c r="D614" s="59"/>
    </row>
    <row r="615" spans="4:4" ht="28.5" customHeight="1" x14ac:dyDescent="0.35">
      <c r="D615" s="59"/>
    </row>
    <row r="616" spans="4:4" ht="28.5" customHeight="1" x14ac:dyDescent="0.35">
      <c r="D616" s="59"/>
    </row>
    <row r="617" spans="4:4" ht="28.5" customHeight="1" x14ac:dyDescent="0.35">
      <c r="D617" s="59"/>
    </row>
    <row r="618" spans="4:4" ht="28.5" customHeight="1" x14ac:dyDescent="0.35">
      <c r="D618" s="59"/>
    </row>
    <row r="619" spans="4:4" ht="28.5" customHeight="1" x14ac:dyDescent="0.35">
      <c r="D619" s="59"/>
    </row>
    <row r="620" spans="4:4" ht="28.5" customHeight="1" x14ac:dyDescent="0.35">
      <c r="D620" s="59"/>
    </row>
    <row r="621" spans="4:4" ht="28.5" customHeight="1" x14ac:dyDescent="0.35">
      <c r="D621" s="59"/>
    </row>
    <row r="622" spans="4:4" ht="28.5" customHeight="1" x14ac:dyDescent="0.35">
      <c r="D622" s="59"/>
    </row>
    <row r="623" spans="4:4" ht="28.5" customHeight="1" x14ac:dyDescent="0.35">
      <c r="D623" s="59"/>
    </row>
    <row r="624" spans="4:4" ht="28.5" customHeight="1" x14ac:dyDescent="0.35">
      <c r="D624" s="59"/>
    </row>
    <row r="625" spans="4:4" ht="28.5" customHeight="1" x14ac:dyDescent="0.35">
      <c r="D625" s="59"/>
    </row>
    <row r="626" spans="4:4" ht="28.5" customHeight="1" x14ac:dyDescent="0.35">
      <c r="D626" s="59"/>
    </row>
    <row r="627" spans="4:4" ht="28.5" customHeight="1" x14ac:dyDescent="0.35">
      <c r="D627" s="59"/>
    </row>
    <row r="628" spans="4:4" ht="28.5" customHeight="1" x14ac:dyDescent="0.35">
      <c r="D628" s="59"/>
    </row>
    <row r="629" spans="4:4" ht="28.5" customHeight="1" x14ac:dyDescent="0.35">
      <c r="D629" s="59"/>
    </row>
    <row r="630" spans="4:4" ht="28.5" customHeight="1" x14ac:dyDescent="0.35">
      <c r="D630" s="59"/>
    </row>
    <row r="631" spans="4:4" ht="28.5" customHeight="1" x14ac:dyDescent="0.35">
      <c r="D631" s="59"/>
    </row>
    <row r="632" spans="4:4" ht="28.5" customHeight="1" x14ac:dyDescent="0.35">
      <c r="D632" s="59"/>
    </row>
    <row r="633" spans="4:4" ht="28.5" customHeight="1" x14ac:dyDescent="0.35">
      <c r="D633" s="59"/>
    </row>
    <row r="634" spans="4:4" ht="28.5" customHeight="1" x14ac:dyDescent="0.35">
      <c r="D634" s="59"/>
    </row>
    <row r="635" spans="4:4" ht="28.5" customHeight="1" x14ac:dyDescent="0.35">
      <c r="D635" s="59"/>
    </row>
    <row r="636" spans="4:4" ht="28.5" customHeight="1" x14ac:dyDescent="0.35">
      <c r="D636" s="59"/>
    </row>
    <row r="637" spans="4:4" ht="28.5" customHeight="1" x14ac:dyDescent="0.35">
      <c r="D637" s="59"/>
    </row>
    <row r="638" spans="4:4" ht="28.5" customHeight="1" x14ac:dyDescent="0.35">
      <c r="D638" s="59"/>
    </row>
    <row r="639" spans="4:4" ht="28.5" customHeight="1" x14ac:dyDescent="0.35">
      <c r="D639" s="59"/>
    </row>
    <row r="640" spans="4:4" ht="28.5" customHeight="1" x14ac:dyDescent="0.35">
      <c r="D640" s="59"/>
    </row>
    <row r="641" spans="4:4" ht="28.5" customHeight="1" x14ac:dyDescent="0.35">
      <c r="D641" s="59"/>
    </row>
    <row r="642" spans="4:4" ht="28.5" customHeight="1" x14ac:dyDescent="0.35">
      <c r="D642" s="59"/>
    </row>
    <row r="643" spans="4:4" ht="28.5" customHeight="1" x14ac:dyDescent="0.35">
      <c r="D643" s="59"/>
    </row>
    <row r="644" spans="4:4" ht="28.5" customHeight="1" x14ac:dyDescent="0.35">
      <c r="D644" s="59"/>
    </row>
    <row r="645" spans="4:4" ht="28.5" customHeight="1" x14ac:dyDescent="0.35">
      <c r="D645" s="59"/>
    </row>
    <row r="646" spans="4:4" ht="28.5" customHeight="1" x14ac:dyDescent="0.35">
      <c r="D646" s="59"/>
    </row>
    <row r="647" spans="4:4" ht="28.5" customHeight="1" x14ac:dyDescent="0.35">
      <c r="D647" s="59"/>
    </row>
    <row r="648" spans="4:4" ht="28.5" customHeight="1" x14ac:dyDescent="0.35">
      <c r="D648" s="59"/>
    </row>
    <row r="649" spans="4:4" ht="28.5" customHeight="1" x14ac:dyDescent="0.35">
      <c r="D649" s="59"/>
    </row>
    <row r="650" spans="4:4" ht="28.5" customHeight="1" x14ac:dyDescent="0.35">
      <c r="D650" s="59"/>
    </row>
    <row r="651" spans="4:4" ht="28.5" customHeight="1" x14ac:dyDescent="0.35">
      <c r="D651" s="59"/>
    </row>
    <row r="652" spans="4:4" ht="28.5" customHeight="1" x14ac:dyDescent="0.35">
      <c r="D652" s="59"/>
    </row>
    <row r="653" spans="4:4" ht="28.5" customHeight="1" x14ac:dyDescent="0.35">
      <c r="D653" s="59"/>
    </row>
    <row r="654" spans="4:4" ht="28.5" customHeight="1" x14ac:dyDescent="0.35">
      <c r="D654" s="59"/>
    </row>
    <row r="655" spans="4:4" ht="28.5" customHeight="1" x14ac:dyDescent="0.35">
      <c r="D655" s="59"/>
    </row>
    <row r="656" spans="4:4" ht="28.5" customHeight="1" x14ac:dyDescent="0.35">
      <c r="D656" s="59"/>
    </row>
    <row r="657" spans="4:4" ht="28.5" customHeight="1" x14ac:dyDescent="0.35">
      <c r="D657" s="59"/>
    </row>
    <row r="658" spans="4:4" ht="28.5" customHeight="1" x14ac:dyDescent="0.35">
      <c r="D658" s="59"/>
    </row>
    <row r="659" spans="4:4" ht="28.5" customHeight="1" x14ac:dyDescent="0.35">
      <c r="D659" s="59"/>
    </row>
    <row r="660" spans="4:4" ht="28.5" customHeight="1" x14ac:dyDescent="0.35">
      <c r="D660" s="59"/>
    </row>
    <row r="661" spans="4:4" ht="28.5" customHeight="1" x14ac:dyDescent="0.35">
      <c r="D661" s="59"/>
    </row>
    <row r="662" spans="4:4" ht="28.5" customHeight="1" x14ac:dyDescent="0.35">
      <c r="D662" s="59"/>
    </row>
    <row r="663" spans="4:4" ht="28.5" customHeight="1" x14ac:dyDescent="0.35">
      <c r="D663" s="59"/>
    </row>
    <row r="664" spans="4:4" ht="28.5" customHeight="1" x14ac:dyDescent="0.35">
      <c r="D664" s="59"/>
    </row>
    <row r="665" spans="4:4" ht="28.5" customHeight="1" x14ac:dyDescent="0.35">
      <c r="D665" s="59"/>
    </row>
    <row r="666" spans="4:4" ht="28.5" customHeight="1" x14ac:dyDescent="0.35">
      <c r="D666" s="59"/>
    </row>
    <row r="667" spans="4:4" ht="28.5" customHeight="1" x14ac:dyDescent="0.35">
      <c r="D667" s="59"/>
    </row>
    <row r="668" spans="4:4" ht="28.5" customHeight="1" x14ac:dyDescent="0.35">
      <c r="D668" s="59"/>
    </row>
    <row r="669" spans="4:4" ht="28.5" customHeight="1" x14ac:dyDescent="0.35">
      <c r="D669" s="59"/>
    </row>
    <row r="670" spans="4:4" ht="28.5" customHeight="1" x14ac:dyDescent="0.35">
      <c r="D670" s="59"/>
    </row>
    <row r="671" spans="4:4" ht="28.5" customHeight="1" x14ac:dyDescent="0.35">
      <c r="D671" s="59"/>
    </row>
    <row r="672" spans="4:4" ht="28.5" customHeight="1" x14ac:dyDescent="0.35">
      <c r="D672" s="59"/>
    </row>
    <row r="673" spans="4:4" ht="28.5" customHeight="1" x14ac:dyDescent="0.35">
      <c r="D673" s="59"/>
    </row>
    <row r="674" spans="4:4" ht="28.5" customHeight="1" x14ac:dyDescent="0.35">
      <c r="D674" s="59"/>
    </row>
    <row r="675" spans="4:4" ht="28.5" customHeight="1" x14ac:dyDescent="0.35">
      <c r="D675" s="59"/>
    </row>
    <row r="676" spans="4:4" ht="28.5" customHeight="1" x14ac:dyDescent="0.35">
      <c r="D676" s="59"/>
    </row>
    <row r="677" spans="4:4" ht="28.5" customHeight="1" x14ac:dyDescent="0.35">
      <c r="D677" s="59"/>
    </row>
    <row r="678" spans="4:4" ht="28.5" customHeight="1" x14ac:dyDescent="0.35">
      <c r="D678" s="59"/>
    </row>
    <row r="679" spans="4:4" ht="28.5" customHeight="1" x14ac:dyDescent="0.35">
      <c r="D679" s="59"/>
    </row>
    <row r="680" spans="4:4" ht="28.5" customHeight="1" x14ac:dyDescent="0.35">
      <c r="D680" s="59"/>
    </row>
    <row r="681" spans="4:4" ht="28.5" customHeight="1" x14ac:dyDescent="0.35">
      <c r="D681" s="59"/>
    </row>
    <row r="682" spans="4:4" ht="28.5" customHeight="1" x14ac:dyDescent="0.35">
      <c r="D682" s="59"/>
    </row>
    <row r="683" spans="4:4" ht="28.5" customHeight="1" x14ac:dyDescent="0.35">
      <c r="D683" s="59"/>
    </row>
    <row r="684" spans="4:4" ht="28.5" customHeight="1" x14ac:dyDescent="0.35">
      <c r="D684" s="59"/>
    </row>
    <row r="685" spans="4:4" ht="28.5" customHeight="1" x14ac:dyDescent="0.35">
      <c r="D685" s="59"/>
    </row>
    <row r="686" spans="4:4" ht="28.5" customHeight="1" x14ac:dyDescent="0.35">
      <c r="D686" s="59"/>
    </row>
    <row r="687" spans="4:4" ht="28.5" customHeight="1" x14ac:dyDescent="0.35">
      <c r="D687" s="59"/>
    </row>
    <row r="688" spans="4:4" ht="28.5" customHeight="1" x14ac:dyDescent="0.35">
      <c r="D688" s="59"/>
    </row>
    <row r="689" spans="4:4" ht="28.5" customHeight="1" x14ac:dyDescent="0.35">
      <c r="D689" s="59"/>
    </row>
    <row r="690" spans="4:4" ht="28.5" customHeight="1" x14ac:dyDescent="0.35">
      <c r="D690" s="59"/>
    </row>
    <row r="691" spans="4:4" ht="28.5" customHeight="1" x14ac:dyDescent="0.35">
      <c r="D691" s="59"/>
    </row>
    <row r="692" spans="4:4" ht="28.5" customHeight="1" x14ac:dyDescent="0.35">
      <c r="D692" s="59"/>
    </row>
    <row r="693" spans="4:4" ht="28.5" customHeight="1" x14ac:dyDescent="0.35">
      <c r="D693" s="59"/>
    </row>
    <row r="694" spans="4:4" ht="28.5" customHeight="1" x14ac:dyDescent="0.35">
      <c r="D694" s="59"/>
    </row>
    <row r="695" spans="4:4" ht="28.5" customHeight="1" x14ac:dyDescent="0.35">
      <c r="D695" s="59"/>
    </row>
    <row r="696" spans="4:4" ht="28.5" customHeight="1" x14ac:dyDescent="0.35">
      <c r="D696" s="59"/>
    </row>
    <row r="697" spans="4:4" ht="28.5" customHeight="1" x14ac:dyDescent="0.35">
      <c r="D697" s="59"/>
    </row>
    <row r="698" spans="4:4" ht="28.5" customHeight="1" x14ac:dyDescent="0.35">
      <c r="D698" s="59"/>
    </row>
    <row r="699" spans="4:4" ht="28.5" customHeight="1" x14ac:dyDescent="0.35">
      <c r="D699" s="59"/>
    </row>
    <row r="700" spans="4:4" ht="28.5" customHeight="1" x14ac:dyDescent="0.35">
      <c r="D700" s="59"/>
    </row>
    <row r="701" spans="4:4" ht="28.5" customHeight="1" x14ac:dyDescent="0.35">
      <c r="D701" s="59"/>
    </row>
    <row r="702" spans="4:4" ht="28.5" customHeight="1" x14ac:dyDescent="0.35">
      <c r="D702" s="59"/>
    </row>
    <row r="703" spans="4:4" ht="28.5" customHeight="1" x14ac:dyDescent="0.35">
      <c r="D703" s="59"/>
    </row>
    <row r="704" spans="4:4" ht="28.5" customHeight="1" x14ac:dyDescent="0.35">
      <c r="D704" s="59"/>
    </row>
    <row r="705" spans="4:4" ht="28.5" customHeight="1" x14ac:dyDescent="0.35">
      <c r="D705" s="59"/>
    </row>
    <row r="706" spans="4:4" ht="28.5" customHeight="1" x14ac:dyDescent="0.35">
      <c r="D706" s="59"/>
    </row>
    <row r="707" spans="4:4" ht="28.5" customHeight="1" x14ac:dyDescent="0.35">
      <c r="D707" s="59"/>
    </row>
    <row r="708" spans="4:4" ht="28.5" customHeight="1" x14ac:dyDescent="0.35">
      <c r="D708" s="59"/>
    </row>
    <row r="709" spans="4:4" ht="28.5" customHeight="1" x14ac:dyDescent="0.35">
      <c r="D709" s="59"/>
    </row>
    <row r="710" spans="4:4" ht="28.5" customHeight="1" x14ac:dyDescent="0.35">
      <c r="D710" s="59"/>
    </row>
    <row r="711" spans="4:4" ht="28.5" customHeight="1" x14ac:dyDescent="0.35">
      <c r="D711" s="59"/>
    </row>
    <row r="712" spans="4:4" ht="28.5" customHeight="1" x14ac:dyDescent="0.35">
      <c r="D712" s="59"/>
    </row>
    <row r="713" spans="4:4" ht="28.5" customHeight="1" x14ac:dyDescent="0.35">
      <c r="D713" s="59"/>
    </row>
    <row r="714" spans="4:4" ht="28.5" customHeight="1" x14ac:dyDescent="0.35">
      <c r="D714" s="59"/>
    </row>
    <row r="715" spans="4:4" ht="28.5" customHeight="1" x14ac:dyDescent="0.35">
      <c r="D715" s="59"/>
    </row>
    <row r="716" spans="4:4" ht="28.5" customHeight="1" x14ac:dyDescent="0.35">
      <c r="D716" s="59"/>
    </row>
    <row r="717" spans="4:4" ht="28.5" customHeight="1" x14ac:dyDescent="0.35">
      <c r="D717" s="59"/>
    </row>
    <row r="718" spans="4:4" ht="28.5" customHeight="1" x14ac:dyDescent="0.35">
      <c r="D718" s="59"/>
    </row>
    <row r="719" spans="4:4" ht="28.5" customHeight="1" x14ac:dyDescent="0.35">
      <c r="D719" s="59"/>
    </row>
    <row r="720" spans="4:4" ht="28.5" customHeight="1" x14ac:dyDescent="0.35">
      <c r="D720" s="59"/>
    </row>
    <row r="721" spans="4:4" ht="28.5" customHeight="1" x14ac:dyDescent="0.35">
      <c r="D721" s="59"/>
    </row>
    <row r="722" spans="4:4" ht="28.5" customHeight="1" x14ac:dyDescent="0.35">
      <c r="D722" s="59"/>
    </row>
    <row r="723" spans="4:4" ht="28.5" customHeight="1" x14ac:dyDescent="0.35">
      <c r="D723" s="59"/>
    </row>
    <row r="724" spans="4:4" ht="28.5" customHeight="1" x14ac:dyDescent="0.35">
      <c r="D724" s="59"/>
    </row>
    <row r="725" spans="4:4" ht="28.5" customHeight="1" x14ac:dyDescent="0.35">
      <c r="D725" s="59"/>
    </row>
    <row r="726" spans="4:4" ht="28.5" customHeight="1" x14ac:dyDescent="0.35">
      <c r="D726" s="59"/>
    </row>
    <row r="727" spans="4:4" ht="28.5" customHeight="1" x14ac:dyDescent="0.35">
      <c r="D727" s="59"/>
    </row>
    <row r="728" spans="4:4" ht="28.5" customHeight="1" x14ac:dyDescent="0.35">
      <c r="D728" s="59"/>
    </row>
    <row r="729" spans="4:4" ht="28.5" customHeight="1" x14ac:dyDescent="0.35">
      <c r="D729" s="59"/>
    </row>
    <row r="730" spans="4:4" ht="28.5" customHeight="1" x14ac:dyDescent="0.35">
      <c r="D730" s="59"/>
    </row>
    <row r="731" spans="4:4" ht="28.5" customHeight="1" x14ac:dyDescent="0.35">
      <c r="D731" s="59"/>
    </row>
    <row r="732" spans="4:4" ht="28.5" customHeight="1" x14ac:dyDescent="0.35">
      <c r="D732" s="59"/>
    </row>
    <row r="733" spans="4:4" ht="28.5" customHeight="1" x14ac:dyDescent="0.35">
      <c r="D733" s="59"/>
    </row>
    <row r="734" spans="4:4" ht="28.5" customHeight="1" x14ac:dyDescent="0.35">
      <c r="D734" s="59"/>
    </row>
    <row r="735" spans="4:4" ht="28.5" customHeight="1" x14ac:dyDescent="0.35">
      <c r="D735" s="59"/>
    </row>
    <row r="736" spans="4:4" ht="28.5" customHeight="1" x14ac:dyDescent="0.35">
      <c r="D736" s="59"/>
    </row>
    <row r="737" spans="4:4" ht="28.5" customHeight="1" x14ac:dyDescent="0.35">
      <c r="D737" s="59"/>
    </row>
    <row r="738" spans="4:4" ht="28.5" customHeight="1" x14ac:dyDescent="0.35">
      <c r="D738" s="59"/>
    </row>
    <row r="739" spans="4:4" ht="28.5" customHeight="1" x14ac:dyDescent="0.35">
      <c r="D739" s="59"/>
    </row>
    <row r="740" spans="4:4" ht="28.5" customHeight="1" x14ac:dyDescent="0.35">
      <c r="D740" s="59"/>
    </row>
    <row r="741" spans="4:4" ht="28.5" customHeight="1" x14ac:dyDescent="0.35">
      <c r="D741" s="59"/>
    </row>
    <row r="742" spans="4:4" ht="28.5" customHeight="1" x14ac:dyDescent="0.35">
      <c r="D742" s="59"/>
    </row>
    <row r="743" spans="4:4" ht="28.5" customHeight="1" x14ac:dyDescent="0.35">
      <c r="D743" s="59"/>
    </row>
    <row r="744" spans="4:4" ht="28.5" customHeight="1" x14ac:dyDescent="0.35">
      <c r="D744" s="59"/>
    </row>
    <row r="745" spans="4:4" ht="28.5" customHeight="1" x14ac:dyDescent="0.35">
      <c r="D745" s="59"/>
    </row>
    <row r="746" spans="4:4" ht="28.5" customHeight="1" x14ac:dyDescent="0.35">
      <c r="D746" s="59"/>
    </row>
    <row r="747" spans="4:4" ht="28.5" customHeight="1" x14ac:dyDescent="0.35">
      <c r="D747" s="59"/>
    </row>
    <row r="748" spans="4:4" ht="28.5" customHeight="1" x14ac:dyDescent="0.35">
      <c r="D748" s="59"/>
    </row>
    <row r="749" spans="4:4" ht="28.5" customHeight="1" x14ac:dyDescent="0.35">
      <c r="D749" s="59"/>
    </row>
    <row r="750" spans="4:4" ht="28.5" customHeight="1" x14ac:dyDescent="0.35">
      <c r="D750" s="59"/>
    </row>
    <row r="751" spans="4:4" ht="28.5" customHeight="1" x14ac:dyDescent="0.35">
      <c r="D751" s="59"/>
    </row>
    <row r="752" spans="4:4" ht="28.5" customHeight="1" x14ac:dyDescent="0.35">
      <c r="D752" s="59"/>
    </row>
    <row r="753" spans="4:4" ht="28.5" customHeight="1" x14ac:dyDescent="0.35">
      <c r="D753" s="59"/>
    </row>
    <row r="754" spans="4:4" ht="28.5" customHeight="1" x14ac:dyDescent="0.35">
      <c r="D754" s="59"/>
    </row>
    <row r="755" spans="4:4" ht="28.5" customHeight="1" x14ac:dyDescent="0.35">
      <c r="D755" s="59"/>
    </row>
    <row r="756" spans="4:4" ht="28.5" customHeight="1" x14ac:dyDescent="0.35">
      <c r="D756" s="59"/>
    </row>
    <row r="757" spans="4:4" ht="28.5" customHeight="1" x14ac:dyDescent="0.35">
      <c r="D757" s="59"/>
    </row>
    <row r="758" spans="4:4" ht="28.5" customHeight="1" x14ac:dyDescent="0.35">
      <c r="D758" s="59"/>
    </row>
    <row r="759" spans="4:4" ht="28.5" customHeight="1" x14ac:dyDescent="0.35">
      <c r="D759" s="59"/>
    </row>
    <row r="760" spans="4:4" ht="28.5" customHeight="1" x14ac:dyDescent="0.35">
      <c r="D760" s="59"/>
    </row>
    <row r="761" spans="4:4" ht="28.5" customHeight="1" x14ac:dyDescent="0.35">
      <c r="D761" s="59"/>
    </row>
    <row r="762" spans="4:4" ht="28.5" customHeight="1" x14ac:dyDescent="0.35">
      <c r="D762" s="59"/>
    </row>
    <row r="763" spans="4:4" ht="28.5" customHeight="1" x14ac:dyDescent="0.35">
      <c r="D763" s="59"/>
    </row>
    <row r="764" spans="4:4" ht="28.5" customHeight="1" x14ac:dyDescent="0.35">
      <c r="D764" s="59"/>
    </row>
    <row r="765" spans="4:4" ht="28.5" customHeight="1" x14ac:dyDescent="0.35">
      <c r="D765" s="59"/>
    </row>
    <row r="766" spans="4:4" ht="28.5" customHeight="1" x14ac:dyDescent="0.35">
      <c r="D766" s="59"/>
    </row>
    <row r="767" spans="4:4" ht="28.5" customHeight="1" x14ac:dyDescent="0.35">
      <c r="D767" s="59"/>
    </row>
    <row r="768" spans="4:4" ht="28.5" customHeight="1" x14ac:dyDescent="0.35">
      <c r="D768" s="59"/>
    </row>
    <row r="769" spans="4:4" ht="28.5" customHeight="1" x14ac:dyDescent="0.35">
      <c r="D769" s="59"/>
    </row>
    <row r="770" spans="4:4" ht="28.5" customHeight="1" x14ac:dyDescent="0.35">
      <c r="D770" s="59"/>
    </row>
    <row r="771" spans="4:4" ht="28.5" customHeight="1" x14ac:dyDescent="0.35">
      <c r="D771" s="59"/>
    </row>
    <row r="772" spans="4:4" ht="28.5" customHeight="1" x14ac:dyDescent="0.35">
      <c r="D772" s="59"/>
    </row>
    <row r="773" spans="4:4" ht="28.5" customHeight="1" x14ac:dyDescent="0.35">
      <c r="D773" s="59"/>
    </row>
    <row r="774" spans="4:4" ht="28.5" customHeight="1" x14ac:dyDescent="0.35">
      <c r="D774" s="59"/>
    </row>
    <row r="775" spans="4:4" ht="28.5" customHeight="1" x14ac:dyDescent="0.35">
      <c r="D775" s="59"/>
    </row>
    <row r="776" spans="4:4" ht="28.5" customHeight="1" x14ac:dyDescent="0.35">
      <c r="D776" s="59"/>
    </row>
    <row r="777" spans="4:4" ht="28.5" customHeight="1" x14ac:dyDescent="0.35">
      <c r="D777" s="59"/>
    </row>
    <row r="778" spans="4:4" ht="28.5" customHeight="1" x14ac:dyDescent="0.35">
      <c r="D778" s="59"/>
    </row>
    <row r="779" spans="4:4" ht="28.5" customHeight="1" x14ac:dyDescent="0.35">
      <c r="D779" s="59"/>
    </row>
    <row r="780" spans="4:4" ht="28.5" customHeight="1" x14ac:dyDescent="0.35">
      <c r="D780" s="59"/>
    </row>
    <row r="781" spans="4:4" ht="28.5" customHeight="1" x14ac:dyDescent="0.35">
      <c r="D781" s="59"/>
    </row>
    <row r="782" spans="4:4" ht="28.5" customHeight="1" x14ac:dyDescent="0.35">
      <c r="D782" s="59"/>
    </row>
    <row r="783" spans="4:4" ht="28.5" customHeight="1" x14ac:dyDescent="0.35">
      <c r="D783" s="59"/>
    </row>
    <row r="784" spans="4:4" ht="28.5" customHeight="1" x14ac:dyDescent="0.35">
      <c r="D784" s="59"/>
    </row>
    <row r="785" spans="4:4" ht="28.5" customHeight="1" x14ac:dyDescent="0.35">
      <c r="D785" s="59"/>
    </row>
    <row r="786" spans="4:4" ht="28.5" customHeight="1" x14ac:dyDescent="0.35">
      <c r="D786" s="59"/>
    </row>
    <row r="787" spans="4:4" ht="28.5" customHeight="1" x14ac:dyDescent="0.35">
      <c r="D787" s="59"/>
    </row>
    <row r="788" spans="4:4" ht="28.5" customHeight="1" x14ac:dyDescent="0.35">
      <c r="D788" s="59"/>
    </row>
    <row r="789" spans="4:4" ht="28.5" customHeight="1" x14ac:dyDescent="0.35">
      <c r="D789" s="59"/>
    </row>
    <row r="790" spans="4:4" ht="28.5" customHeight="1" x14ac:dyDescent="0.35">
      <c r="D790" s="59"/>
    </row>
    <row r="791" spans="4:4" ht="28.5" customHeight="1" x14ac:dyDescent="0.35">
      <c r="D791" s="59"/>
    </row>
    <row r="792" spans="4:4" ht="28.5" customHeight="1" x14ac:dyDescent="0.35">
      <c r="D792" s="59"/>
    </row>
    <row r="793" spans="4:4" ht="28.5" customHeight="1" x14ac:dyDescent="0.35">
      <c r="D793" s="59"/>
    </row>
    <row r="794" spans="4:4" ht="28.5" customHeight="1" x14ac:dyDescent="0.35">
      <c r="D794" s="59"/>
    </row>
    <row r="795" spans="4:4" ht="28.5" customHeight="1" x14ac:dyDescent="0.35">
      <c r="D795" s="59"/>
    </row>
    <row r="796" spans="4:4" ht="28.5" customHeight="1" x14ac:dyDescent="0.35">
      <c r="D796" s="59"/>
    </row>
    <row r="797" spans="4:4" ht="28.5" customHeight="1" x14ac:dyDescent="0.35">
      <c r="D797" s="59"/>
    </row>
    <row r="798" spans="4:4" ht="28.5" customHeight="1" x14ac:dyDescent="0.35">
      <c r="D798" s="59"/>
    </row>
    <row r="799" spans="4:4" ht="28.5" customHeight="1" x14ac:dyDescent="0.35">
      <c r="D799" s="59"/>
    </row>
    <row r="800" spans="4:4" ht="28.5" customHeight="1" x14ac:dyDescent="0.35">
      <c r="D800" s="59"/>
    </row>
    <row r="801" spans="4:4" ht="28.5" customHeight="1" x14ac:dyDescent="0.35">
      <c r="D801" s="59"/>
    </row>
    <row r="802" spans="4:4" ht="28.5" customHeight="1" x14ac:dyDescent="0.35">
      <c r="D802" s="59"/>
    </row>
    <row r="803" spans="4:4" ht="28.5" customHeight="1" x14ac:dyDescent="0.35">
      <c r="D803" s="59"/>
    </row>
    <row r="804" spans="4:4" ht="28.5" customHeight="1" x14ac:dyDescent="0.35">
      <c r="D804" s="59"/>
    </row>
    <row r="805" spans="4:4" ht="28.5" customHeight="1" x14ac:dyDescent="0.35">
      <c r="D805" s="59"/>
    </row>
    <row r="806" spans="4:4" ht="28.5" customHeight="1" x14ac:dyDescent="0.35">
      <c r="D806" s="59"/>
    </row>
    <row r="807" spans="4:4" ht="28.5" customHeight="1" x14ac:dyDescent="0.35">
      <c r="D807" s="59"/>
    </row>
    <row r="808" spans="4:4" ht="28.5" customHeight="1" x14ac:dyDescent="0.35">
      <c r="D808" s="59"/>
    </row>
    <row r="809" spans="4:4" ht="28.5" customHeight="1" x14ac:dyDescent="0.35">
      <c r="D809" s="59"/>
    </row>
    <row r="810" spans="4:4" ht="28.5" customHeight="1" x14ac:dyDescent="0.35">
      <c r="D810" s="59"/>
    </row>
    <row r="811" spans="4:4" ht="28.5" customHeight="1" x14ac:dyDescent="0.35">
      <c r="D811" s="59"/>
    </row>
    <row r="812" spans="4:4" ht="28.5" customHeight="1" x14ac:dyDescent="0.35">
      <c r="D812" s="59"/>
    </row>
    <row r="813" spans="4:4" ht="28.5" customHeight="1" x14ac:dyDescent="0.35">
      <c r="D813" s="59"/>
    </row>
    <row r="814" spans="4:4" ht="28.5" customHeight="1" x14ac:dyDescent="0.35">
      <c r="D814" s="59"/>
    </row>
    <row r="815" spans="4:4" ht="28.5" customHeight="1" x14ac:dyDescent="0.35">
      <c r="D815" s="59"/>
    </row>
    <row r="816" spans="4:4" ht="28.5" customHeight="1" x14ac:dyDescent="0.35">
      <c r="D816" s="59"/>
    </row>
    <row r="817" spans="4:4" ht="28.5" customHeight="1" x14ac:dyDescent="0.35">
      <c r="D817" s="59"/>
    </row>
    <row r="818" spans="4:4" ht="28.5" customHeight="1" x14ac:dyDescent="0.35">
      <c r="D818" s="59"/>
    </row>
    <row r="819" spans="4:4" ht="28.5" customHeight="1" x14ac:dyDescent="0.35">
      <c r="D819" s="59"/>
    </row>
    <row r="820" spans="4:4" ht="28.5" customHeight="1" x14ac:dyDescent="0.35">
      <c r="D820" s="59"/>
    </row>
    <row r="821" spans="4:4" ht="28.5" customHeight="1" x14ac:dyDescent="0.35">
      <c r="D821" s="59"/>
    </row>
    <row r="822" spans="4:4" ht="28.5" customHeight="1" x14ac:dyDescent="0.35">
      <c r="D822" s="59"/>
    </row>
    <row r="823" spans="4:4" ht="28.5" customHeight="1" x14ac:dyDescent="0.35">
      <c r="D823" s="59"/>
    </row>
    <row r="824" spans="4:4" ht="28.5" customHeight="1" x14ac:dyDescent="0.35">
      <c r="D824" s="59"/>
    </row>
    <row r="825" spans="4:4" ht="28.5" customHeight="1" x14ac:dyDescent="0.35">
      <c r="D825" s="59"/>
    </row>
    <row r="826" spans="4:4" ht="28.5" customHeight="1" x14ac:dyDescent="0.35">
      <c r="D826" s="59"/>
    </row>
    <row r="827" spans="4:4" ht="28.5" customHeight="1" x14ac:dyDescent="0.35">
      <c r="D827" s="59"/>
    </row>
    <row r="828" spans="4:4" ht="28.5" customHeight="1" x14ac:dyDescent="0.35">
      <c r="D828" s="59"/>
    </row>
    <row r="829" spans="4:4" ht="28.5" customHeight="1" x14ac:dyDescent="0.35">
      <c r="D829" s="59"/>
    </row>
    <row r="830" spans="4:4" ht="28.5" customHeight="1" x14ac:dyDescent="0.35">
      <c r="D830" s="59"/>
    </row>
    <row r="831" spans="4:4" ht="28.5" customHeight="1" x14ac:dyDescent="0.35">
      <c r="D831" s="59"/>
    </row>
    <row r="832" spans="4:4" ht="28.5" customHeight="1" x14ac:dyDescent="0.35">
      <c r="D832" s="59"/>
    </row>
    <row r="833" spans="4:4" ht="28.5" customHeight="1" x14ac:dyDescent="0.35">
      <c r="D833" s="59"/>
    </row>
    <row r="834" spans="4:4" ht="28.5" customHeight="1" x14ac:dyDescent="0.35">
      <c r="D834" s="59"/>
    </row>
    <row r="835" spans="4:4" ht="28.5" customHeight="1" x14ac:dyDescent="0.35">
      <c r="D835" s="59"/>
    </row>
    <row r="836" spans="4:4" ht="28.5" customHeight="1" x14ac:dyDescent="0.35">
      <c r="D836" s="59"/>
    </row>
    <row r="837" spans="4:4" ht="28.5" customHeight="1" x14ac:dyDescent="0.35">
      <c r="D837" s="59"/>
    </row>
    <row r="838" spans="4:4" ht="28.5" customHeight="1" x14ac:dyDescent="0.35">
      <c r="D838" s="59"/>
    </row>
    <row r="839" spans="4:4" ht="28.5" customHeight="1" x14ac:dyDescent="0.35">
      <c r="D839" s="59"/>
    </row>
    <row r="840" spans="4:4" ht="28.5" customHeight="1" x14ac:dyDescent="0.35">
      <c r="D840" s="59"/>
    </row>
    <row r="841" spans="4:4" ht="28.5" customHeight="1" x14ac:dyDescent="0.35">
      <c r="D841" s="59"/>
    </row>
    <row r="842" spans="4:4" ht="28.5" customHeight="1" x14ac:dyDescent="0.35">
      <c r="D842" s="59"/>
    </row>
    <row r="843" spans="4:4" ht="28.5" customHeight="1" x14ac:dyDescent="0.35">
      <c r="D843" s="59"/>
    </row>
    <row r="844" spans="4:4" ht="28.5" customHeight="1" x14ac:dyDescent="0.35">
      <c r="D844" s="59"/>
    </row>
    <row r="845" spans="4:4" ht="28.5" customHeight="1" x14ac:dyDescent="0.35">
      <c r="D845" s="59"/>
    </row>
    <row r="846" spans="4:4" ht="28.5" customHeight="1" x14ac:dyDescent="0.35">
      <c r="D846" s="59"/>
    </row>
    <row r="847" spans="4:4" ht="28.5" customHeight="1" x14ac:dyDescent="0.35">
      <c r="D847" s="59"/>
    </row>
    <row r="848" spans="4:4" ht="28.5" customHeight="1" x14ac:dyDescent="0.35">
      <c r="D848" s="59"/>
    </row>
    <row r="849" spans="4:4" ht="28.5" customHeight="1" x14ac:dyDescent="0.35">
      <c r="D849" s="59"/>
    </row>
    <row r="850" spans="4:4" ht="28.5" customHeight="1" x14ac:dyDescent="0.35">
      <c r="D850" s="59"/>
    </row>
    <row r="851" spans="4:4" ht="28.5" customHeight="1" x14ac:dyDescent="0.35">
      <c r="D851" s="59"/>
    </row>
    <row r="852" spans="4:4" ht="28.5" customHeight="1" x14ac:dyDescent="0.35">
      <c r="D852" s="59"/>
    </row>
    <row r="853" spans="4:4" ht="28.5" customHeight="1" x14ac:dyDescent="0.35">
      <c r="D853" s="59"/>
    </row>
    <row r="854" spans="4:4" ht="28.5" customHeight="1" x14ac:dyDescent="0.35">
      <c r="D854" s="59"/>
    </row>
    <row r="855" spans="4:4" ht="28.5" customHeight="1" x14ac:dyDescent="0.35">
      <c r="D855" s="59"/>
    </row>
    <row r="856" spans="4:4" ht="28.5" customHeight="1" x14ac:dyDescent="0.35">
      <c r="D856" s="59"/>
    </row>
    <row r="857" spans="4:4" ht="28.5" customHeight="1" x14ac:dyDescent="0.35">
      <c r="D857" s="59"/>
    </row>
    <row r="858" spans="4:4" ht="28.5" customHeight="1" x14ac:dyDescent="0.35">
      <c r="D858" s="59"/>
    </row>
    <row r="859" spans="4:4" ht="28.5" customHeight="1" x14ac:dyDescent="0.35">
      <c r="D859" s="59"/>
    </row>
    <row r="860" spans="4:4" ht="28.5" customHeight="1" x14ac:dyDescent="0.35">
      <c r="D860" s="59"/>
    </row>
    <row r="861" spans="4:4" ht="28.5" customHeight="1" x14ac:dyDescent="0.35">
      <c r="D861" s="59"/>
    </row>
    <row r="862" spans="4:4" ht="28.5" customHeight="1" x14ac:dyDescent="0.35">
      <c r="D862" s="59"/>
    </row>
    <row r="863" spans="4:4" ht="28.5" customHeight="1" x14ac:dyDescent="0.35">
      <c r="D863" s="59"/>
    </row>
    <row r="864" spans="4:4" ht="28.5" customHeight="1" x14ac:dyDescent="0.35">
      <c r="D864" s="59"/>
    </row>
    <row r="865" spans="4:4" ht="28.5" customHeight="1" x14ac:dyDescent="0.35">
      <c r="D865" s="59"/>
    </row>
    <row r="866" spans="4:4" ht="28.5" customHeight="1" x14ac:dyDescent="0.35">
      <c r="D866" s="59"/>
    </row>
    <row r="867" spans="4:4" ht="28.5" customHeight="1" x14ac:dyDescent="0.35">
      <c r="D867" s="59"/>
    </row>
    <row r="868" spans="4:4" ht="28.5" customHeight="1" x14ac:dyDescent="0.35">
      <c r="D868" s="59"/>
    </row>
    <row r="869" spans="4:4" ht="28.5" customHeight="1" x14ac:dyDescent="0.35">
      <c r="D869" s="59"/>
    </row>
    <row r="870" spans="4:4" ht="28.5" customHeight="1" x14ac:dyDescent="0.35">
      <c r="D870" s="59"/>
    </row>
    <row r="871" spans="4:4" ht="28.5" customHeight="1" x14ac:dyDescent="0.35">
      <c r="D871" s="59"/>
    </row>
    <row r="872" spans="4:4" ht="28.5" customHeight="1" x14ac:dyDescent="0.35">
      <c r="D872" s="59"/>
    </row>
    <row r="873" spans="4:4" ht="28.5" customHeight="1" x14ac:dyDescent="0.35">
      <c r="D873" s="59"/>
    </row>
    <row r="874" spans="4:4" ht="28.5" customHeight="1" x14ac:dyDescent="0.35">
      <c r="D874" s="59"/>
    </row>
    <row r="875" spans="4:4" ht="28.5" customHeight="1" x14ac:dyDescent="0.35">
      <c r="D875" s="59"/>
    </row>
    <row r="876" spans="4:4" ht="28.5" customHeight="1" x14ac:dyDescent="0.35">
      <c r="D876" s="59"/>
    </row>
    <row r="877" spans="4:4" ht="28.5" customHeight="1" x14ac:dyDescent="0.35">
      <c r="D877" s="59"/>
    </row>
    <row r="878" spans="4:4" ht="28.5" customHeight="1" x14ac:dyDescent="0.35">
      <c r="D878" s="59"/>
    </row>
    <row r="879" spans="4:4" ht="28.5" customHeight="1" x14ac:dyDescent="0.35">
      <c r="D879" s="59"/>
    </row>
    <row r="880" spans="4:4" ht="28.5" customHeight="1" x14ac:dyDescent="0.35">
      <c r="D880" s="59"/>
    </row>
    <row r="881" spans="4:4" ht="28.5" customHeight="1" x14ac:dyDescent="0.35">
      <c r="D881" s="59"/>
    </row>
    <row r="882" spans="4:4" ht="28.5" customHeight="1" x14ac:dyDescent="0.35">
      <c r="D882" s="59"/>
    </row>
    <row r="883" spans="4:4" ht="28.5" customHeight="1" x14ac:dyDescent="0.35">
      <c r="D883" s="59"/>
    </row>
    <row r="884" spans="4:4" ht="28.5" customHeight="1" x14ac:dyDescent="0.35">
      <c r="D884" s="59"/>
    </row>
    <row r="885" spans="4:4" ht="28.5" customHeight="1" x14ac:dyDescent="0.35">
      <c r="D885" s="59"/>
    </row>
    <row r="886" spans="4:4" ht="28.5" customHeight="1" x14ac:dyDescent="0.35">
      <c r="D886" s="59"/>
    </row>
    <row r="887" spans="4:4" ht="28.5" customHeight="1" x14ac:dyDescent="0.35">
      <c r="D887" s="59"/>
    </row>
    <row r="888" spans="4:4" ht="28.5" customHeight="1" x14ac:dyDescent="0.35">
      <c r="D888" s="59"/>
    </row>
    <row r="889" spans="4:4" ht="28.5" customHeight="1" x14ac:dyDescent="0.35">
      <c r="D889" s="59"/>
    </row>
    <row r="890" spans="4:4" ht="28.5" customHeight="1" x14ac:dyDescent="0.35">
      <c r="D890" s="59"/>
    </row>
    <row r="891" spans="4:4" ht="28.5" customHeight="1" x14ac:dyDescent="0.35">
      <c r="D891" s="59"/>
    </row>
    <row r="892" spans="4:4" ht="28.5" customHeight="1" x14ac:dyDescent="0.35">
      <c r="D892" s="59"/>
    </row>
    <row r="893" spans="4:4" ht="28.5" customHeight="1" x14ac:dyDescent="0.35">
      <c r="D893" s="59"/>
    </row>
    <row r="894" spans="4:4" ht="28.5" customHeight="1" x14ac:dyDescent="0.35">
      <c r="D894" s="59"/>
    </row>
    <row r="895" spans="4:4" ht="28.5" customHeight="1" x14ac:dyDescent="0.35">
      <c r="D895" s="59"/>
    </row>
    <row r="896" spans="4:4" ht="28.5" customHeight="1" x14ac:dyDescent="0.35">
      <c r="D896" s="59"/>
    </row>
    <row r="897" spans="4:4" ht="28.5" customHeight="1" x14ac:dyDescent="0.35">
      <c r="D897" s="59"/>
    </row>
    <row r="898" spans="4:4" ht="28.5" customHeight="1" x14ac:dyDescent="0.35">
      <c r="D898" s="59"/>
    </row>
    <row r="899" spans="4:4" ht="28.5" customHeight="1" x14ac:dyDescent="0.35">
      <c r="D899" s="59"/>
    </row>
    <row r="900" spans="4:4" ht="28.5" customHeight="1" x14ac:dyDescent="0.35">
      <c r="D900" s="59"/>
    </row>
    <row r="901" spans="4:4" ht="28.5" customHeight="1" x14ac:dyDescent="0.35">
      <c r="D901" s="59"/>
    </row>
    <row r="902" spans="4:4" ht="28.5" customHeight="1" x14ac:dyDescent="0.35">
      <c r="D902" s="59"/>
    </row>
    <row r="903" spans="4:4" ht="28.5" customHeight="1" x14ac:dyDescent="0.35">
      <c r="D903" s="59"/>
    </row>
    <row r="904" spans="4:4" ht="28.5" customHeight="1" x14ac:dyDescent="0.35">
      <c r="D904" s="59"/>
    </row>
    <row r="905" spans="4:4" ht="28.5" customHeight="1" x14ac:dyDescent="0.35">
      <c r="D905" s="59"/>
    </row>
    <row r="906" spans="4:4" ht="28.5" customHeight="1" x14ac:dyDescent="0.35">
      <c r="D906" s="59"/>
    </row>
    <row r="907" spans="4:4" ht="28.5" customHeight="1" x14ac:dyDescent="0.35">
      <c r="D907" s="59"/>
    </row>
    <row r="908" spans="4:4" ht="28.5" customHeight="1" x14ac:dyDescent="0.35">
      <c r="D908" s="59"/>
    </row>
    <row r="909" spans="4:4" ht="28.5" customHeight="1" x14ac:dyDescent="0.35">
      <c r="D909" s="59"/>
    </row>
    <row r="910" spans="4:4" ht="28.5" customHeight="1" x14ac:dyDescent="0.35">
      <c r="D910" s="59"/>
    </row>
    <row r="911" spans="4:4" ht="28.5" customHeight="1" x14ac:dyDescent="0.35">
      <c r="D911" s="59"/>
    </row>
    <row r="912" spans="4:4" ht="28.5" customHeight="1" x14ac:dyDescent="0.35">
      <c r="D912" s="59"/>
    </row>
    <row r="913" spans="4:4" ht="28.5" customHeight="1" x14ac:dyDescent="0.35">
      <c r="D913" s="59"/>
    </row>
    <row r="914" spans="4:4" ht="28.5" customHeight="1" x14ac:dyDescent="0.35">
      <c r="D914" s="59"/>
    </row>
    <row r="915" spans="4:4" ht="28.5" customHeight="1" x14ac:dyDescent="0.35">
      <c r="D915" s="59"/>
    </row>
    <row r="916" spans="4:4" ht="28.5" customHeight="1" x14ac:dyDescent="0.35">
      <c r="D916" s="59"/>
    </row>
    <row r="917" spans="4:4" ht="28.5" customHeight="1" x14ac:dyDescent="0.35">
      <c r="D917" s="59"/>
    </row>
    <row r="918" spans="4:4" ht="28.5" customHeight="1" x14ac:dyDescent="0.35">
      <c r="D918" s="59"/>
    </row>
    <row r="919" spans="4:4" ht="28.5" customHeight="1" x14ac:dyDescent="0.35">
      <c r="D919" s="59"/>
    </row>
    <row r="920" spans="4:4" ht="28.5" customHeight="1" x14ac:dyDescent="0.35">
      <c r="D920" s="59"/>
    </row>
    <row r="921" spans="4:4" ht="28.5" customHeight="1" x14ac:dyDescent="0.35">
      <c r="D921" s="59"/>
    </row>
    <row r="922" spans="4:4" ht="28.5" customHeight="1" x14ac:dyDescent="0.35">
      <c r="D922" s="59"/>
    </row>
    <row r="923" spans="4:4" ht="28.5" customHeight="1" x14ac:dyDescent="0.35">
      <c r="D923" s="59"/>
    </row>
    <row r="924" spans="4:4" ht="28.5" customHeight="1" x14ac:dyDescent="0.35">
      <c r="D924" s="59"/>
    </row>
    <row r="925" spans="4:4" ht="28.5" customHeight="1" x14ac:dyDescent="0.35">
      <c r="D925" s="59"/>
    </row>
    <row r="926" spans="4:4" ht="28.5" customHeight="1" x14ac:dyDescent="0.35">
      <c r="D926" s="59"/>
    </row>
    <row r="927" spans="4:4" ht="28.5" customHeight="1" x14ac:dyDescent="0.35">
      <c r="D927" s="59"/>
    </row>
    <row r="928" spans="4:4" ht="28.5" customHeight="1" x14ac:dyDescent="0.35">
      <c r="D928" s="59"/>
    </row>
    <row r="929" spans="4:4" ht="28.5" customHeight="1" x14ac:dyDescent="0.35">
      <c r="D929" s="59"/>
    </row>
    <row r="930" spans="4:4" ht="28.5" customHeight="1" x14ac:dyDescent="0.35">
      <c r="D930" s="59"/>
    </row>
    <row r="931" spans="4:4" ht="28.5" customHeight="1" x14ac:dyDescent="0.35">
      <c r="D931" s="59"/>
    </row>
    <row r="932" spans="4:4" ht="28.5" customHeight="1" x14ac:dyDescent="0.35">
      <c r="D932" s="59"/>
    </row>
    <row r="933" spans="4:4" ht="28.5" customHeight="1" x14ac:dyDescent="0.35">
      <c r="D933" s="59"/>
    </row>
    <row r="934" spans="4:4" ht="28.5" customHeight="1" x14ac:dyDescent="0.35">
      <c r="D934" s="59"/>
    </row>
    <row r="935" spans="4:4" ht="28.5" customHeight="1" x14ac:dyDescent="0.35">
      <c r="D935" s="59"/>
    </row>
    <row r="936" spans="4:4" ht="28.5" customHeight="1" x14ac:dyDescent="0.35">
      <c r="D936" s="59"/>
    </row>
    <row r="937" spans="4:4" ht="28.5" customHeight="1" x14ac:dyDescent="0.35">
      <c r="D937" s="59"/>
    </row>
    <row r="938" spans="4:4" ht="28.5" customHeight="1" x14ac:dyDescent="0.35">
      <c r="D938" s="59"/>
    </row>
    <row r="939" spans="4:4" ht="28.5" customHeight="1" x14ac:dyDescent="0.35">
      <c r="D939" s="59"/>
    </row>
    <row r="940" spans="4:4" ht="28.5" customHeight="1" x14ac:dyDescent="0.35">
      <c r="D940" s="59"/>
    </row>
    <row r="941" spans="4:4" ht="28.5" customHeight="1" x14ac:dyDescent="0.35">
      <c r="D941" s="59"/>
    </row>
    <row r="942" spans="4:4" ht="28.5" customHeight="1" x14ac:dyDescent="0.35">
      <c r="D942" s="59"/>
    </row>
    <row r="943" spans="4:4" ht="28.5" customHeight="1" x14ac:dyDescent="0.35">
      <c r="D943" s="59"/>
    </row>
    <row r="944" spans="4:4" ht="28.5" customHeight="1" x14ac:dyDescent="0.35">
      <c r="D944" s="59"/>
    </row>
    <row r="945" spans="4:4" ht="28.5" customHeight="1" x14ac:dyDescent="0.35">
      <c r="D945" s="59"/>
    </row>
    <row r="946" spans="4:4" ht="28.5" customHeight="1" x14ac:dyDescent="0.35">
      <c r="D946" s="59"/>
    </row>
    <row r="947" spans="4:4" ht="28.5" customHeight="1" x14ac:dyDescent="0.35">
      <c r="D947" s="59"/>
    </row>
    <row r="948" spans="4:4" ht="28.5" customHeight="1" x14ac:dyDescent="0.35">
      <c r="D948" s="59"/>
    </row>
    <row r="949" spans="4:4" ht="28.5" customHeight="1" x14ac:dyDescent="0.35">
      <c r="D949" s="59"/>
    </row>
    <row r="950" spans="4:4" ht="28.5" customHeight="1" x14ac:dyDescent="0.35">
      <c r="D950" s="59"/>
    </row>
    <row r="951" spans="4:4" ht="28.5" customHeight="1" x14ac:dyDescent="0.35">
      <c r="D951" s="59"/>
    </row>
    <row r="952" spans="4:4" ht="28.5" customHeight="1" x14ac:dyDescent="0.35">
      <c r="D952" s="59"/>
    </row>
    <row r="953" spans="4:4" ht="28.5" customHeight="1" x14ac:dyDescent="0.35">
      <c r="D953" s="59"/>
    </row>
    <row r="954" spans="4:4" ht="28.5" customHeight="1" x14ac:dyDescent="0.35">
      <c r="D954" s="59"/>
    </row>
    <row r="955" spans="4:4" ht="28.5" customHeight="1" x14ac:dyDescent="0.35">
      <c r="D955" s="59"/>
    </row>
    <row r="956" spans="4:4" ht="28.5" customHeight="1" x14ac:dyDescent="0.35">
      <c r="D956" s="59"/>
    </row>
    <row r="957" spans="4:4" ht="28.5" customHeight="1" x14ac:dyDescent="0.35">
      <c r="D957" s="59"/>
    </row>
    <row r="958" spans="4:4" ht="28.5" customHeight="1" x14ac:dyDescent="0.35">
      <c r="D958" s="59"/>
    </row>
    <row r="959" spans="4:4" ht="28.5" customHeight="1" x14ac:dyDescent="0.35">
      <c r="D959" s="59"/>
    </row>
    <row r="960" spans="4:4" ht="28.5" customHeight="1" x14ac:dyDescent="0.35">
      <c r="D960" s="59"/>
    </row>
    <row r="961" spans="4:4" ht="28.5" customHeight="1" x14ac:dyDescent="0.35">
      <c r="D961" s="59"/>
    </row>
    <row r="962" spans="4:4" ht="28.5" customHeight="1" x14ac:dyDescent="0.35">
      <c r="D962" s="59"/>
    </row>
    <row r="963" spans="4:4" ht="28.5" customHeight="1" x14ac:dyDescent="0.35">
      <c r="D963" s="59"/>
    </row>
    <row r="964" spans="4:4" ht="28.5" customHeight="1" x14ac:dyDescent="0.35">
      <c r="D964" s="59"/>
    </row>
    <row r="965" spans="4:4" ht="28.5" customHeight="1" x14ac:dyDescent="0.35">
      <c r="D965" s="59"/>
    </row>
    <row r="966" spans="4:4" ht="28.5" customHeight="1" x14ac:dyDescent="0.35">
      <c r="D966" s="59"/>
    </row>
    <row r="967" spans="4:4" ht="28.5" customHeight="1" x14ac:dyDescent="0.35">
      <c r="D967" s="59"/>
    </row>
    <row r="968" spans="4:4" ht="28.5" customHeight="1" x14ac:dyDescent="0.35">
      <c r="D968" s="59"/>
    </row>
    <row r="969" spans="4:4" ht="28.5" customHeight="1" x14ac:dyDescent="0.35">
      <c r="D969" s="59"/>
    </row>
    <row r="970" spans="4:4" ht="28.5" customHeight="1" x14ac:dyDescent="0.35">
      <c r="D970" s="59"/>
    </row>
    <row r="971" spans="4:4" ht="28.5" customHeight="1" x14ac:dyDescent="0.35">
      <c r="D971" s="59"/>
    </row>
    <row r="972" spans="4:4" ht="28.5" customHeight="1" x14ac:dyDescent="0.35">
      <c r="D972" s="59"/>
    </row>
    <row r="973" spans="4:4" ht="28.5" customHeight="1" x14ac:dyDescent="0.35">
      <c r="D973" s="59"/>
    </row>
    <row r="974" spans="4:4" ht="28.5" customHeight="1" x14ac:dyDescent="0.35">
      <c r="D974" s="59"/>
    </row>
    <row r="975" spans="4:4" ht="28.5" customHeight="1" x14ac:dyDescent="0.35">
      <c r="D975" s="59"/>
    </row>
    <row r="976" spans="4:4" ht="28.5" customHeight="1" x14ac:dyDescent="0.35">
      <c r="D976" s="59"/>
    </row>
    <row r="977" spans="4:4" ht="28.5" customHeight="1" x14ac:dyDescent="0.35">
      <c r="D977" s="59"/>
    </row>
    <row r="978" spans="4:4" ht="28.5" customHeight="1" x14ac:dyDescent="0.35">
      <c r="D978" s="59"/>
    </row>
    <row r="979" spans="4:4" ht="28.5" customHeight="1" x14ac:dyDescent="0.35">
      <c r="D979" s="59"/>
    </row>
    <row r="980" spans="4:4" ht="28.5" customHeight="1" x14ac:dyDescent="0.35">
      <c r="D980" s="59"/>
    </row>
    <row r="981" spans="4:4" ht="28.5" customHeight="1" x14ac:dyDescent="0.35">
      <c r="D981" s="59"/>
    </row>
    <row r="982" spans="4:4" ht="28.5" customHeight="1" x14ac:dyDescent="0.35">
      <c r="D982" s="59"/>
    </row>
    <row r="983" spans="4:4" ht="28.5" customHeight="1" x14ac:dyDescent="0.35">
      <c r="D983" s="59"/>
    </row>
    <row r="984" spans="4:4" ht="28.5" customHeight="1" x14ac:dyDescent="0.35">
      <c r="D984" s="59"/>
    </row>
    <row r="985" spans="4:4" ht="28.5" customHeight="1" x14ac:dyDescent="0.35">
      <c r="D985" s="59"/>
    </row>
    <row r="986" spans="4:4" ht="28.5" customHeight="1" x14ac:dyDescent="0.35">
      <c r="D986" s="59"/>
    </row>
    <row r="987" spans="4:4" ht="28.5" customHeight="1" x14ac:dyDescent="0.35">
      <c r="D987" s="59"/>
    </row>
    <row r="988" spans="4:4" ht="28.5" customHeight="1" x14ac:dyDescent="0.35">
      <c r="D988" s="59"/>
    </row>
    <row r="989" spans="4:4" ht="28.5" customHeight="1" x14ac:dyDescent="0.35">
      <c r="D989" s="59"/>
    </row>
    <row r="990" spans="4:4" ht="28.5" customHeight="1" x14ac:dyDescent="0.35">
      <c r="D990" s="59"/>
    </row>
    <row r="991" spans="4:4" ht="28.5" customHeight="1" x14ac:dyDescent="0.35">
      <c r="D991" s="59"/>
    </row>
    <row r="992" spans="4:4" ht="28.5" customHeight="1" x14ac:dyDescent="0.35">
      <c r="D992" s="59"/>
    </row>
    <row r="993" spans="4:4" ht="28.5" customHeight="1" x14ac:dyDescent="0.35">
      <c r="D993" s="59"/>
    </row>
    <row r="994" spans="4:4" ht="28.5" customHeight="1" x14ac:dyDescent="0.35">
      <c r="D994" s="59"/>
    </row>
    <row r="995" spans="4:4" ht="28.5" customHeight="1" x14ac:dyDescent="0.35">
      <c r="D995" s="59"/>
    </row>
    <row r="996" spans="4:4" ht="28.5" customHeight="1" x14ac:dyDescent="0.35">
      <c r="D996" s="59"/>
    </row>
    <row r="997" spans="4:4" ht="28.5" customHeight="1" x14ac:dyDescent="0.35">
      <c r="D997" s="59"/>
    </row>
    <row r="998" spans="4:4" ht="28.5" customHeight="1" x14ac:dyDescent="0.35">
      <c r="D998" s="59"/>
    </row>
    <row r="999" spans="4:4" ht="28.5" customHeight="1" x14ac:dyDescent="0.35">
      <c r="D999" s="59"/>
    </row>
    <row r="1000" spans="4:4" ht="28.5" customHeight="1" x14ac:dyDescent="0.35">
      <c r="D1000" s="59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99" t="s">
        <v>18</v>
      </c>
      <c r="B4" s="79"/>
      <c r="C4" s="79"/>
      <c r="D4" s="79"/>
      <c r="E4" s="79"/>
      <c r="F4" s="80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0" t="s">
        <v>11</v>
      </c>
      <c r="B18" s="71"/>
      <c r="C18" s="71"/>
      <c r="D18" s="71"/>
      <c r="E18" s="7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1" t="s">
        <v>55</v>
      </c>
      <c r="D19" s="74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Plano de trabalho com cronograma físico/financeiro; proposta de logística e técnicas de execução; identificação de riscos e estratégias de mitigação</v>
      </c>
      <c r="C20" s="98" t="str">
        <f>IF('Proposta Técnica'!E36="","",'Proposta Técnica'!E36)</f>
        <v/>
      </c>
      <c r="D20" s="74"/>
      <c r="E20" s="45" t="str">
        <f>IF('Proposta Técnica'!H36="","",'Proposta Técnica'!H36)</f>
        <v>10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técnico de FEVEREIRO/26 sobre a execução das intervenções do Reflorestar e de coinvestimento (50ha de ações de plantio). Entregáveis: Relatórios de execução; evidências fotográficas e georreferenciadas; Termos de Adesão dos proprietários; mapas; planilhas atualizadas.</v>
      </c>
      <c r="C21" s="98" t="str">
        <f>IF('Proposta Técnica'!E37="","",'Proposta Técnica'!E37)</f>
        <v/>
      </c>
      <c r="D21" s="74"/>
      <c r="E21" s="45" t="str">
        <f>IF('Proposta Técnica'!H37="","",'Proposta Técnica'!H37)</f>
        <v>116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de manutenção e monitoramento (50ha plantio) de ABRIL/26.  Avaliação intermediária dos resultados.  Entregáveis: Relatórios de execução; evidências fotográficas e georreferenciadas; Termos de Adesão dos proprietários; Mapas; Gráficos; Planilhas atualizadas.</v>
      </c>
      <c r="C22" s="98" t="str">
        <f>IF('Proposta Técnica'!E38="","",'Proposta Técnica'!E38)</f>
        <v/>
      </c>
      <c r="D22" s="74"/>
      <c r="E22" s="45" t="str">
        <f>IF('Proposta Técnica'!H38="","",'Proposta Técnica'!H38)</f>
        <v>178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Relatório técnico de AGOSTO/26 sobre a execução das intervenções do Reflorestar e de coinvestimento (ações dos outros 75ha e manutenção dos 125ha).  Avaliação intermediária dos resultados.  Entregáveis: Relatórios de execução; evidências fotográficas e georreferenciadas; Termos de Adesão dos proprietários; Mapas; Gráficos; Planilhas atualizadas.</v>
      </c>
      <c r="C23" s="98" t="str">
        <f>IF('Proposta Técnica'!E39="","",'Proposta Técnica'!E39)</f>
        <v/>
      </c>
      <c r="D23" s="74"/>
      <c r="E23" s="45" t="str">
        <f>IF('Proposta Técnica'!H39="","",'Proposta Técnica'!H39)</f>
        <v>301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>
        <f>IF('Proposta Técnica'!C40="","",'Proposta Técnica'!C40)</f>
        <v>5</v>
      </c>
      <c r="B24" s="44" t="str">
        <f>IF('Proposta Técnica'!D40="","",'Proposta Técnica'!D40)</f>
        <v xml:space="preserve">Relatório de manutenção e monitoramento (125ha) de OUTUBRO/26. Avaliação intermediária dos resultados. Entregáveis: Relatórios de execução; evidências fotográficas e georreferenciadas; Termos de Adesão dos proprietários; Mapas; Gráficos; Planilhas atualizadas. </v>
      </c>
      <c r="C24" s="98" t="str">
        <f>IF('Proposta Técnica'!E40="","",'Proposta Técnica'!E40)</f>
        <v/>
      </c>
      <c r="D24" s="74"/>
      <c r="E24" s="45" t="str">
        <f>IF('Proposta Técnica'!H40="","",'Proposta Técnica'!H40)</f>
        <v>361 dias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>
        <f>IF('Proposta Técnica'!C41="","",'Proposta Técnica'!C41)</f>
        <v>6</v>
      </c>
      <c r="B25" s="44" t="str">
        <f>IF('Proposta Técnica'!D41="","",'Proposta Técnica'!D41)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25" s="98" t="str">
        <f>IF('Proposta Técnica'!E41="","",'Proposta Técnica'!E41)</f>
        <v/>
      </c>
      <c r="D25" s="74"/>
      <c r="E25" s="45" t="str">
        <f>IF('Proposta Técnica'!H41="","",'Proposta Técnica'!H41)</f>
        <v>543 dias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>
        <f>IF('Proposta Técnica'!C42="","",'Proposta Técnica'!C42)</f>
        <v>7</v>
      </c>
      <c r="B26" s="44" t="str">
        <f>IF('Proposta Técnica'!D42="","",'Proposta Técnica'!D42)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26" s="98" t="str">
        <f>IF('Proposta Técnica'!E42="","",'Proposta Técnica'!E42)</f>
        <v/>
      </c>
      <c r="D26" s="74"/>
      <c r="E26" s="45" t="str">
        <f>IF('Proposta Técnica'!H42="","",'Proposta Técnica'!H42)</f>
        <v>696 dias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>
        <f>IF('Proposta Técnica'!C43="","",'Proposta Técnica'!C43)</f>
        <v>8</v>
      </c>
      <c r="B27" s="44" t="str">
        <f>IF('Proposta Técnica'!D43="","",'Proposta Técnica'!D43)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27" s="98" t="str">
        <f>IF('Proposta Técnica'!E43="","",'Proposta Técnica'!E43)</f>
        <v/>
      </c>
      <c r="D27" s="74"/>
      <c r="E27" s="45" t="str">
        <f>IF('Proposta Técnica'!H43="","",'Proposta Técnica'!H43)</f>
        <v>907 dias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>
        <f>IF('Proposta Técnica'!C44="","",'Proposta Técnica'!C44)</f>
        <v>9</v>
      </c>
      <c r="B28" s="44" t="str">
        <f>IF('Proposta Técnica'!D44="","",'Proposta Técnica'!D44)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28" s="98" t="str">
        <f>IF('Proposta Técnica'!E44="","",'Proposta Técnica'!E44)</f>
        <v/>
      </c>
      <c r="D28" s="74"/>
      <c r="E28" s="45" t="str">
        <f>IF('Proposta Técnica'!H44="","",'Proposta Técnica'!H44)</f>
        <v>1061 dias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98" t="str">
        <f>IF('Proposta Técnica'!E45="","",'Proposta Técnica'!E45)</f>
        <v/>
      </c>
      <c r="D29" s="74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98" t="str">
        <f>IF('Proposta Técnica'!E46="","",'Proposta Técnica'!E46)</f>
        <v/>
      </c>
      <c r="D30" s="74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98" t="str">
        <f>IF('Proposta Técnica'!E47="","",'Proposta Técnica'!E47)</f>
        <v/>
      </c>
      <c r="D31" s="74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98" t="str">
        <f>IF('Proposta Técnica'!E48="","",'Proposta Técnica'!E48)</f>
        <v/>
      </c>
      <c r="D32" s="74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98" t="str">
        <f>IF('Proposta Técnica'!E49="","",'Proposta Técnica'!E49)</f>
        <v/>
      </c>
      <c r="D33" s="74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98" t="str">
        <f>IF('Proposta Técnica'!E50="","",'Proposta Técnica'!E50)</f>
        <v/>
      </c>
      <c r="D34" s="74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98" t="str">
        <f>IF('Proposta Técnica'!E51="","",'Proposta Técnica'!E51)</f>
        <v/>
      </c>
      <c r="D35" s="74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98" t="str">
        <f>IF('Proposta Técnica'!E52="","",'Proposta Técnica'!E52)</f>
        <v/>
      </c>
      <c r="D36" s="74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98" t="str">
        <f>IF('Proposta Técnica'!E53="","",'Proposta Técnica'!E53)</f>
        <v/>
      </c>
      <c r="D37" s="74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98" t="str">
        <f>IF('Proposta Técnica'!E54="","",'Proposta Técnica'!E54)</f>
        <v/>
      </c>
      <c r="D38" s="74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98" t="str">
        <f>IF('Proposta Técnica'!E55="","",'Proposta Técnica'!E55)</f>
        <v/>
      </c>
      <c r="D39" s="74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98" t="str">
        <f>IF('Proposta Técnica'!E56="","",'Proposta Técnica'!E56)</f>
        <v/>
      </c>
      <c r="D40" s="74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98" t="str">
        <f>IF('Proposta Técnica'!E57="","",'Proposta Técnica'!E57)</f>
        <v/>
      </c>
      <c r="D41" s="74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98" t="str">
        <f>IF('Proposta Técnica'!E58="","",'Proposta Técnica'!E58)</f>
        <v/>
      </c>
      <c r="D42" s="74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98" t="str">
        <f>IF('Proposta Técnica'!E59="","",'Proposta Técnica'!E59)</f>
        <v/>
      </c>
      <c r="D43" s="74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98" t="str">
        <f>IF('Proposta Técnica'!E60="","",'Proposta Técnica'!E60)</f>
        <v/>
      </c>
      <c r="D44" s="74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98" t="str">
        <f>IF('Proposta Técnica'!E61="","",'Proposta Técnica'!E61)</f>
        <v/>
      </c>
      <c r="D45" s="74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98" t="str">
        <f>IF('Proposta Técnica'!E62="","",'Proposta Técnica'!E62)</f>
        <v/>
      </c>
      <c r="D46" s="74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98" t="str">
        <f>IF('Proposta Técnica'!E63="","",'Proposta Técnica'!E63)</f>
        <v/>
      </c>
      <c r="D47" s="74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98" t="str">
        <f>IF('Proposta Técnica'!E64="","",'Proposta Técnica'!E64)</f>
        <v/>
      </c>
      <c r="D48" s="74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98" t="str">
        <f>IF('Proposta Técnica'!E65="","",'Proposta Técnica'!E65)</f>
        <v/>
      </c>
      <c r="D49" s="74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98" t="str">
        <f>IF('Proposta Técnica'!E66="","",'Proposta Técnica'!E66)</f>
        <v/>
      </c>
      <c r="D50" s="74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98" t="str">
        <f>IF('Proposta Técnica'!E67="","",'Proposta Técnica'!E67)</f>
        <v/>
      </c>
      <c r="D51" s="74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98" t="str">
        <f>IF('Proposta Técnica'!E68="","",'Proposta Técnica'!E68)</f>
        <v/>
      </c>
      <c r="D52" s="74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98" t="str">
        <f>IF('Proposta Técnica'!E69="","",'Proposta Técnica'!E69)</f>
        <v/>
      </c>
      <c r="D53" s="74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98" t="str">
        <f>IF('Proposta Técnica'!E70="","",'Proposta Técnica'!E70)</f>
        <v/>
      </c>
      <c r="D54" s="74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98" t="str">
        <f>IF('Proposta Técnica'!E71="","",'Proposta Técnica'!E71)</f>
        <v/>
      </c>
      <c r="D55" s="74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98" t="str">
        <f>IF('Proposta Técnica'!E72="","",'Proposta Técnica'!E72)</f>
        <v/>
      </c>
      <c r="D56" s="74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98" t="str">
        <f>IF('Proposta Técnica'!E73="","",'Proposta Técnica'!E73)</f>
        <v/>
      </c>
      <c r="D57" s="74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98" t="str">
        <f>IF('Proposta Técnica'!E74="","",'Proposta Técnica'!E74)</f>
        <v/>
      </c>
      <c r="D58" s="74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98" t="str">
        <f>IF('Proposta Técnica'!E75="","",'Proposta Técnica'!E75)</f>
        <v/>
      </c>
      <c r="D59" s="74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98" t="str">
        <f>IF('Proposta Técnica'!E76="","",'Proposta Técnica'!E76)</f>
        <v/>
      </c>
      <c r="D60" s="74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98" t="str">
        <f>IF('Proposta Técnica'!E77="","",'Proposta Técnica'!E77)</f>
        <v/>
      </c>
      <c r="D61" s="74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98" t="str">
        <f>IF('Proposta Técnica'!E78="","",'Proposta Técnica'!E78)</f>
        <v/>
      </c>
      <c r="D62" s="74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98" t="str">
        <f>IF('Proposta Técnica'!E79="","",'Proposta Técnica'!E79)</f>
        <v/>
      </c>
      <c r="D63" s="74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98" t="str">
        <f>IF('Proposta Técnica'!E80="","",'Proposta Técnica'!E80)</f>
        <v/>
      </c>
      <c r="D64" s="74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98" t="str">
        <f>IF('Proposta Técnica'!E81="","",'Proposta Técnica'!E81)</f>
        <v/>
      </c>
      <c r="D65" s="74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98" t="str">
        <f>IF('Proposta Técnica'!E82="","",'Proposta Técnica'!E82)</f>
        <v/>
      </c>
      <c r="D66" s="74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98" t="str">
        <f>IF('Proposta Técnica'!E83="","",'Proposta Técnica'!E83)</f>
        <v/>
      </c>
      <c r="D67" s="74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98" t="str">
        <f>IF('Proposta Técnica'!E84="","",'Proposta Técnica'!E84)</f>
        <v/>
      </c>
      <c r="D68" s="74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98" t="str">
        <f>IF('Proposta Técnica'!E85="","",'Proposta Técnica'!E85)</f>
        <v/>
      </c>
      <c r="D69" s="74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98" t="str">
        <f>IF('Proposta Técnica'!E86="","",'Proposta Técnica'!E86)</f>
        <v/>
      </c>
      <c r="D70" s="74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98" t="str">
        <f>IF('Proposta Técnica'!E87="","",'Proposta Técnica'!E87)</f>
        <v/>
      </c>
      <c r="D71" s="74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98" t="str">
        <f>IF('Proposta Técnica'!E88="","",'Proposta Técnica'!E88)</f>
        <v/>
      </c>
      <c r="D72" s="74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98" t="str">
        <f>IF('Proposta Técnica'!E89="","",'Proposta Técnica'!E89)</f>
        <v/>
      </c>
      <c r="D73" s="74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98" t="str">
        <f>IF('Proposta Técnica'!E90="","",'Proposta Técnica'!E90)</f>
        <v/>
      </c>
      <c r="D74" s="74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98" t="str">
        <f>IF('Proposta Técnica'!E91="","",'Proposta Técnica'!E91)</f>
        <v/>
      </c>
      <c r="D75" s="74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98" t="str">
        <f>IF('Proposta Técnica'!E92="","",'Proposta Técnica'!E92)</f>
        <v/>
      </c>
      <c r="D76" s="74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98" t="str">
        <f>IF('Proposta Técnica'!E93="","",'Proposta Técnica'!E93)</f>
        <v/>
      </c>
      <c r="D77" s="74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98" t="str">
        <f>IF('Proposta Técnica'!E94="","",'Proposta Técnica'!E94)</f>
        <v/>
      </c>
      <c r="D78" s="74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98" t="str">
        <f>IF('Proposta Técnica'!E95="","",'Proposta Técnica'!E95)</f>
        <v/>
      </c>
      <c r="D79" s="74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98" t="str">
        <f>IF('Proposta Técnica'!E96="","",'Proposta Técnica'!E96)</f>
        <v/>
      </c>
      <c r="D80" s="74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98" t="str">
        <f>IF('Proposta Técnica'!E97="","",'Proposta Técnica'!E97)</f>
        <v/>
      </c>
      <c r="D81" s="74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98" t="str">
        <f>IF('Proposta Técnica'!E98="","",'Proposta Técnica'!E98)</f>
        <v/>
      </c>
      <c r="D82" s="74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98" t="str">
        <f>IF('Proposta Técnica'!E99="","",'Proposta Técnica'!E99)</f>
        <v/>
      </c>
      <c r="D83" s="74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98" t="str">
        <f>IF('Proposta Técnica'!E100="","",'Proposta Técnica'!E100)</f>
        <v/>
      </c>
      <c r="D84" s="74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98" t="str">
        <f>IF('Proposta Técnica'!E101="","",'Proposta Técnica'!E101)</f>
        <v/>
      </c>
      <c r="D85" s="74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98" t="str">
        <f>IF('Proposta Técnica'!E102="","",'Proposta Técnica'!E102)</f>
        <v/>
      </c>
      <c r="D86" s="74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98" t="str">
        <f>IF('Proposta Técnica'!E103="","",'Proposta Técnica'!E103)</f>
        <v/>
      </c>
      <c r="D87" s="74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98" t="str">
        <f>IF('Proposta Técnica'!E104="","",'Proposta Técnica'!E104)</f>
        <v/>
      </c>
      <c r="D88" s="74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98" t="str">
        <f>IF('Proposta Técnica'!E105="","",'Proposta Técnica'!E105)</f>
        <v/>
      </c>
      <c r="D89" s="74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98" t="str">
        <f>IF('Proposta Técnica'!E106="","",'Proposta Técnica'!E106)</f>
        <v/>
      </c>
      <c r="D90" s="74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98" t="str">
        <f>IF('Proposta Técnica'!E107="","",'Proposta Técnica'!E107)</f>
        <v/>
      </c>
      <c r="D91" s="74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98" t="str">
        <f>IF('Proposta Técnica'!E108="","",'Proposta Técnica'!E108)</f>
        <v/>
      </c>
      <c r="D92" s="74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98" t="str">
        <f>IF('Proposta Técnica'!E109="","",'Proposta Técnica'!E109)</f>
        <v/>
      </c>
      <c r="D93" s="74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98" t="str">
        <f>IF('Proposta Técnica'!E110="","",'Proposta Técnica'!E110)</f>
        <v/>
      </c>
      <c r="D94" s="74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98" t="str">
        <f>IF('Proposta Técnica'!E111="","",'Proposta Técnica'!E111)</f>
        <v/>
      </c>
      <c r="D95" s="74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98" t="str">
        <f>IF('Proposta Técnica'!E112="","",'Proposta Técnica'!E112)</f>
        <v/>
      </c>
      <c r="D96" s="74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98" t="str">
        <f>IF('Proposta Técnica'!E113="","",'Proposta Técnica'!E113)</f>
        <v/>
      </c>
      <c r="D97" s="74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98" t="str">
        <f>IF('Proposta Técnica'!E114="","",'Proposta Técnica'!E114)</f>
        <v/>
      </c>
      <c r="D98" s="74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98" t="str">
        <f>IF('Proposta Técnica'!E115="","",'Proposta Técnica'!E115)</f>
        <v/>
      </c>
      <c r="D99" s="74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98" t="str">
        <f>IF('Proposta Técnica'!E116="","",'Proposta Técnica'!E116)</f>
        <v/>
      </c>
      <c r="D100" s="74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98" t="str">
        <f>IF('Proposta Técnica'!E117="","",'Proposta Técnica'!E117)</f>
        <v/>
      </c>
      <c r="D101" s="74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98" t="str">
        <f>IF('Proposta Técnica'!E118="","",'Proposta Técnica'!E118)</f>
        <v/>
      </c>
      <c r="D102" s="74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98" t="str">
        <f>IF('Proposta Técnica'!E119="","",'Proposta Técnica'!E119)</f>
        <v/>
      </c>
      <c r="D103" s="74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98" t="str">
        <f>IF('Proposta Técnica'!E120="","",'Proposta Técnica'!E120)</f>
        <v/>
      </c>
      <c r="D104" s="74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98" t="str">
        <f>IF('Proposta Técnica'!E121="","",'Proposta Técnica'!E121)</f>
        <v/>
      </c>
      <c r="D105" s="74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98" t="str">
        <f>IF('Proposta Técnica'!E122="","",'Proposta Técnica'!E122)</f>
        <v/>
      </c>
      <c r="D106" s="74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98" t="str">
        <f>IF('Proposta Técnica'!E123="","",'Proposta Técnica'!E123)</f>
        <v/>
      </c>
      <c r="D107" s="74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98" t="str">
        <f>IF('Proposta Técnica'!E124="","",'Proposta Técnica'!E124)</f>
        <v/>
      </c>
      <c r="D108" s="74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98" t="str">
        <f>IF('Proposta Técnica'!E125="","",'Proposta Técnica'!E125)</f>
        <v/>
      </c>
      <c r="D109" s="74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98" t="str">
        <f>IF('Proposta Técnica'!E126="","",'Proposta Técnica'!E126)</f>
        <v/>
      </c>
      <c r="D110" s="74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98" t="str">
        <f>IF('Proposta Técnica'!E127="","",'Proposta Técnica'!E127)</f>
        <v/>
      </c>
      <c r="D111" s="74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98" t="str">
        <f>IF('Proposta Técnica'!E128="","",'Proposta Técnica'!E128)</f>
        <v/>
      </c>
      <c r="D112" s="74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98" t="str">
        <f>IF('Proposta Técnica'!E129="","",'Proposta Técnica'!E129)</f>
        <v/>
      </c>
      <c r="D113" s="74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98" t="str">
        <f>IF('Proposta Técnica'!E130="","",'Proposta Técnica'!E130)</f>
        <v/>
      </c>
      <c r="D114" s="74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98" t="str">
        <f>IF('Proposta Técnica'!E131="","",'Proposta Técnica'!E131)</f>
        <v/>
      </c>
      <c r="D115" s="74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98" t="str">
        <f>IF('Proposta Técnica'!E132="","",'Proposta Técnica'!E132)</f>
        <v/>
      </c>
      <c r="D116" s="74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98" t="str">
        <f>IF('Proposta Técnica'!E133="","",'Proposta Técnica'!E133)</f>
        <v/>
      </c>
      <c r="D117" s="74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98" t="str">
        <f>IF('Proposta Técnica'!E134="","",'Proposta Técnica'!E134)</f>
        <v/>
      </c>
      <c r="D118" s="74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98" t="str">
        <f>IF('Proposta Técnica'!E135="","",'Proposta Técnica'!E135)</f>
        <v/>
      </c>
      <c r="D119" s="74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3" t="s">
        <v>43</v>
      </c>
      <c r="B4" s="104"/>
      <c r="C4" s="104"/>
      <c r="D4" s="104"/>
      <c r="E4" s="104"/>
      <c r="F4" s="104"/>
      <c r="G4" s="104"/>
      <c r="H4" s="104"/>
      <c r="I4" s="10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1" t="s">
        <v>57</v>
      </c>
      <c r="F5" s="67"/>
      <c r="G5" s="74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Plano de trabalho com cronograma físico/financeiro; proposta de logística e técnicas de execução; identificação de riscos e estratégias de mitigação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2" t="str">
        <f>IF('Proposta Comercial'!K12="","",'Proposta Comercial'!K12)</f>
        <v>Após assinatura do contrato + entrega do produto + aprovação + Entrega de NF</v>
      </c>
      <c r="F6" s="67"/>
      <c r="G6" s="74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técnico de FEVEREIRO/26 sobre a execução das intervenções do Reflorestar e de coinvestimento (50ha de ações de plantio). Entregáveis: Relatórios de execução; evidências fotográficas e georreferenciadas; Termos de Adesão dos proprietários; mapas; planilhas atualizadas.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2" t="str">
        <f>IF('Proposta Comercial'!K13="","",'Proposta Comercial'!K13)</f>
        <v>15 dias após entrega do produto + aprovação + Entrega de NF</v>
      </c>
      <c r="F7" s="67"/>
      <c r="G7" s="74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de manutenção e monitoramento (50ha plantio) de ABRIL/26.  Avaliação intermediária dos resultados.  Entregáveis: Relatórios de execução; evidências fotográficas e georreferenciadas; Termos de Adesão dos proprietários; Mapas; Gráficos; Planilhas atualizadas.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2" t="str">
        <f>IF('Proposta Comercial'!K14="","",'Proposta Comercial'!K14)</f>
        <v>15 dias após entrega do produto + aprovação + Entrega de NF</v>
      </c>
      <c r="F8" s="67"/>
      <c r="G8" s="74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técnico de AGOSTO/26 sobre a execução das intervenções do Reflorestar e de coinvestimento (ações dos outros 75ha e manutenção dos 125ha).  Avaliação intermediária dos resultados.  Entregáveis: Relatórios de execução; evidências fotográficas e georreferenciadas; Termos de Adesão dos proprietários; Mapas; Gráficos; Planilhas atualizadas.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2" t="str">
        <f>IF('Proposta Comercial'!K15="","",'Proposta Comercial'!K15)</f>
        <v>15 dias após entrega do produto + aprovação + Entrega de NF</v>
      </c>
      <c r="F9" s="67"/>
      <c r="G9" s="74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 xml:space="preserve">Relatório de manutenção e monitoramento (125ha) de OUTUBRO/26. Avaliação intermediária dos resultados. Entregáveis: Relatórios de execução; evidências fotográficas e georreferenciadas; Termos de Adesão dos proprietários; Mapas; Gráficos; Planilhas atualizadas. </v>
      </c>
      <c r="C10" s="46">
        <f>IF('Proposta Comercial'!I16="","",'Proposta Comercial'!I16)</f>
        <v>0</v>
      </c>
      <c r="D10" s="22">
        <f>IF('Proposta Comercial'!J16="","",'Proposta Comercial'!J16)</f>
        <v>5</v>
      </c>
      <c r="E10" s="102" t="str">
        <f>IF('Proposta Comercial'!K16="","",'Proposta Comercial'!K16)</f>
        <v>15 dias após entrega do produto + aprovação + Entrega de NF</v>
      </c>
      <c r="F10" s="67"/>
      <c r="G10" s="74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11" s="46">
        <f>IF('Proposta Comercial'!I17="","",'Proposta Comercial'!I17)</f>
        <v>0</v>
      </c>
      <c r="D11" s="22">
        <f>IF('Proposta Comercial'!J17="","",'Proposta Comercial'!J17)</f>
        <v>6</v>
      </c>
      <c r="E11" s="102" t="str">
        <f>IF('Proposta Comercial'!K17="","",'Proposta Comercial'!K17)</f>
        <v>15 dias após entrega do produto + aprovação + Entrega de NF</v>
      </c>
      <c r="F11" s="67"/>
      <c r="G11" s="74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>
        <f>IF('TDR Técnica'!A26="","",'TDR Técnica'!A26)</f>
        <v>7</v>
      </c>
      <c r="B12" s="22" t="str">
        <f>IF('TDR Técnica'!B26="","",'TDR Técnica'!B26)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12" s="46">
        <f>IF('Proposta Comercial'!I18="","",'Proposta Comercial'!I18)</f>
        <v>0</v>
      </c>
      <c r="D12" s="22">
        <f>IF('Proposta Comercial'!J18="","",'Proposta Comercial'!J18)</f>
        <v>7</v>
      </c>
      <c r="E12" s="102" t="str">
        <f>IF('Proposta Comercial'!K18="","",'Proposta Comercial'!K18)</f>
        <v>15 dias após entrega do produto + aprovação + Entrega de NF</v>
      </c>
      <c r="F12" s="67"/>
      <c r="G12" s="74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>
        <f>IF('TDR Técnica'!A27="","",'TDR Técnica'!A27)</f>
        <v>8</v>
      </c>
      <c r="B13" s="22" t="str">
        <f>IF('TDR Técnica'!B27="","",'TDR Técnica'!B27)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13" s="46">
        <f>IF('Proposta Comercial'!I19="","",'Proposta Comercial'!I19)</f>
        <v>0</v>
      </c>
      <c r="D13" s="22">
        <f>IF('Proposta Comercial'!J19="","",'Proposta Comercial'!J19)</f>
        <v>8</v>
      </c>
      <c r="E13" s="102" t="str">
        <f>IF('Proposta Comercial'!K19="","",'Proposta Comercial'!K19)</f>
        <v>15 dias após entrega do produto + aprovação + Entrega de NF</v>
      </c>
      <c r="F13" s="67"/>
      <c r="G13" s="74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>
        <f>IF('TDR Técnica'!A28="","",'TDR Técnica'!A28)</f>
        <v>9</v>
      </c>
      <c r="B14" s="22" t="str">
        <f>IF('TDR Técnica'!B28="","",'TDR Técnica'!B28)</f>
        <v>Relatório de manutenção e monitoramento (125ha) de ABRIL/27. Avaliação intermediária dos resultados.  Entregáveis: Relatórios de execução; evidências fotográficas e georreferenciadas; Termos de Adesão dos proprietários; Mapas; Gráficos; Planilhas atualizadas.</v>
      </c>
      <c r="C14" s="46">
        <f>IF('Proposta Comercial'!I20="","",'Proposta Comercial'!I20)</f>
        <v>0</v>
      </c>
      <c r="D14" s="22">
        <f>IF('Proposta Comercial'!J20="","",'Proposta Comercial'!J20)</f>
        <v>9</v>
      </c>
      <c r="E14" s="102" t="str">
        <f>IF('Proposta Comercial'!K20="","",'Proposta Comercial'!K20)</f>
        <v>15 dias após entrega do produto + aprovação + Entrega de NF</v>
      </c>
      <c r="F14" s="67"/>
      <c r="G14" s="74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2" t="str">
        <f>IF('Proposta Comercial'!K21="","",'Proposta Comercial'!K21)</f>
        <v/>
      </c>
      <c r="F15" s="67"/>
      <c r="G15" s="74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2" t="str">
        <f>IF('Proposta Comercial'!K22="","",'Proposta Comercial'!K22)</f>
        <v/>
      </c>
      <c r="F16" s="67"/>
      <c r="G16" s="74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2" t="str">
        <f>IF('Proposta Comercial'!K23="","",'Proposta Comercial'!K23)</f>
        <v/>
      </c>
      <c r="F17" s="67"/>
      <c r="G17" s="74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2" t="str">
        <f>IF('Proposta Comercial'!K24="","",'Proposta Comercial'!K24)</f>
        <v/>
      </c>
      <c r="F18" s="67"/>
      <c r="G18" s="74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2" t="str">
        <f>IF('Proposta Comercial'!K25="","",'Proposta Comercial'!K25)</f>
        <v/>
      </c>
      <c r="F19" s="67"/>
      <c r="G19" s="74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2" t="str">
        <f>IF('Proposta Comercial'!K26="","",'Proposta Comercial'!K26)</f>
        <v/>
      </c>
      <c r="F20" s="67"/>
      <c r="G20" s="74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2" t="str">
        <f>IF('Proposta Comercial'!K27="","",'Proposta Comercial'!K27)</f>
        <v/>
      </c>
      <c r="F21" s="67"/>
      <c r="G21" s="74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2" t="str">
        <f>IF('Proposta Comercial'!K28="","",'Proposta Comercial'!K28)</f>
        <v/>
      </c>
      <c r="F22" s="67"/>
      <c r="G22" s="74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2" t="str">
        <f>IF('Proposta Comercial'!K29="","",'Proposta Comercial'!K29)</f>
        <v/>
      </c>
      <c r="F23" s="67"/>
      <c r="G23" s="74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2" t="str">
        <f>IF('Proposta Comercial'!K30="","",'Proposta Comercial'!K30)</f>
        <v/>
      </c>
      <c r="F24" s="67"/>
      <c r="G24" s="74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2" t="str">
        <f>IF('Proposta Comercial'!K31="","",'Proposta Comercial'!K31)</f>
        <v/>
      </c>
      <c r="F25" s="67"/>
      <c r="G25" s="74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2" t="str">
        <f>IF('Proposta Comercial'!K32="","",'Proposta Comercial'!K32)</f>
        <v/>
      </c>
      <c r="F26" s="67"/>
      <c r="G26" s="74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2" t="str">
        <f>IF('Proposta Comercial'!K33="","",'Proposta Comercial'!K33)</f>
        <v/>
      </c>
      <c r="F27" s="67"/>
      <c r="G27" s="74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2" t="str">
        <f>IF('Proposta Comercial'!K34="","",'Proposta Comercial'!K34)</f>
        <v/>
      </c>
      <c r="F28" s="67"/>
      <c r="G28" s="74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2" t="str">
        <f>IF('Proposta Comercial'!K35="","",'Proposta Comercial'!K35)</f>
        <v/>
      </c>
      <c r="F29" s="67"/>
      <c r="G29" s="74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2" t="str">
        <f>IF('Proposta Comercial'!K36="","",'Proposta Comercial'!K36)</f>
        <v/>
      </c>
      <c r="F30" s="67"/>
      <c r="G30" s="74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2" t="str">
        <f>IF('Proposta Comercial'!K37="","",'Proposta Comercial'!K37)</f>
        <v/>
      </c>
      <c r="F31" s="67"/>
      <c r="G31" s="74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2" t="str">
        <f>IF('Proposta Comercial'!K38="","",'Proposta Comercial'!K38)</f>
        <v/>
      </c>
      <c r="F32" s="67"/>
      <c r="G32" s="74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2" t="str">
        <f>IF('Proposta Comercial'!K39="","",'Proposta Comercial'!K39)</f>
        <v/>
      </c>
      <c r="F33" s="67"/>
      <c r="G33" s="74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2" t="str">
        <f>IF('Proposta Comercial'!K40="","",'Proposta Comercial'!K40)</f>
        <v/>
      </c>
      <c r="F34" s="67"/>
      <c r="G34" s="74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2" t="str">
        <f>IF('Proposta Comercial'!K41="","",'Proposta Comercial'!K41)</f>
        <v/>
      </c>
      <c r="F35" s="67"/>
      <c r="G35" s="74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2" t="str">
        <f>IF('Proposta Comercial'!K42="","",'Proposta Comercial'!K42)</f>
        <v/>
      </c>
      <c r="F36" s="67"/>
      <c r="G36" s="74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2" t="str">
        <f>IF('Proposta Comercial'!K43="","",'Proposta Comercial'!K43)</f>
        <v/>
      </c>
      <c r="F37" s="67"/>
      <c r="G37" s="74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2" t="str">
        <f>IF('Proposta Comercial'!K44="","",'Proposta Comercial'!K44)</f>
        <v/>
      </c>
      <c r="F38" s="67"/>
      <c r="G38" s="74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2" t="str">
        <f>IF('Proposta Comercial'!K45="","",'Proposta Comercial'!K45)</f>
        <v/>
      </c>
      <c r="F39" s="67"/>
      <c r="G39" s="74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2" t="str">
        <f>IF('Proposta Comercial'!K46="","",'Proposta Comercial'!K46)</f>
        <v/>
      </c>
      <c r="F40" s="67"/>
      <c r="G40" s="74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2" t="str">
        <f>IF('Proposta Comercial'!K47="","",'Proposta Comercial'!K47)</f>
        <v/>
      </c>
      <c r="F41" s="67"/>
      <c r="G41" s="74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2" t="str">
        <f>IF('Proposta Comercial'!K48="","",'Proposta Comercial'!K48)</f>
        <v/>
      </c>
      <c r="F42" s="67"/>
      <c r="G42" s="74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2" t="str">
        <f>IF('Proposta Comercial'!K49="","",'Proposta Comercial'!K49)</f>
        <v/>
      </c>
      <c r="F43" s="67"/>
      <c r="G43" s="74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2" t="str">
        <f>IF('Proposta Comercial'!K50="","",'Proposta Comercial'!K50)</f>
        <v/>
      </c>
      <c r="F44" s="67"/>
      <c r="G44" s="74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2" t="str">
        <f>IF('Proposta Comercial'!K51="","",'Proposta Comercial'!K51)</f>
        <v/>
      </c>
      <c r="F45" s="67"/>
      <c r="G45" s="74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2" t="str">
        <f>IF('Proposta Comercial'!K52="","",'Proposta Comercial'!K52)</f>
        <v/>
      </c>
      <c r="F46" s="67"/>
      <c r="G46" s="74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2" t="str">
        <f>IF('Proposta Comercial'!K53="","",'Proposta Comercial'!K53)</f>
        <v/>
      </c>
      <c r="F47" s="67"/>
      <c r="G47" s="74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2" t="str">
        <f>IF('Proposta Comercial'!K54="","",'Proposta Comercial'!K54)</f>
        <v/>
      </c>
      <c r="F48" s="67"/>
      <c r="G48" s="74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2" t="str">
        <f>IF('Proposta Comercial'!K55="","",'Proposta Comercial'!K55)</f>
        <v/>
      </c>
      <c r="F49" s="67"/>
      <c r="G49" s="74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2" t="str">
        <f>IF('Proposta Comercial'!K56="","",'Proposta Comercial'!K56)</f>
        <v/>
      </c>
      <c r="F50" s="67"/>
      <c r="G50" s="74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2" t="str">
        <f>IF('Proposta Comercial'!K57="","",'Proposta Comercial'!K57)</f>
        <v/>
      </c>
      <c r="F51" s="67"/>
      <c r="G51" s="74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2" t="str">
        <f>IF('Proposta Comercial'!K58="","",'Proposta Comercial'!K58)</f>
        <v/>
      </c>
      <c r="F52" s="67"/>
      <c r="G52" s="74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2" t="str">
        <f>IF('Proposta Comercial'!K59="","",'Proposta Comercial'!K59)</f>
        <v/>
      </c>
      <c r="F53" s="67"/>
      <c r="G53" s="74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2" t="str">
        <f>IF('Proposta Comercial'!K60="","",'Proposta Comercial'!K60)</f>
        <v/>
      </c>
      <c r="F54" s="67"/>
      <c r="G54" s="74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2" t="str">
        <f>IF('Proposta Comercial'!K61="","",'Proposta Comercial'!K61)</f>
        <v/>
      </c>
      <c r="F55" s="67"/>
      <c r="G55" s="74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2" t="str">
        <f>IF('Proposta Comercial'!K62="","",'Proposta Comercial'!K62)</f>
        <v/>
      </c>
      <c r="F56" s="67"/>
      <c r="G56" s="74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2" t="str">
        <f>IF('Proposta Comercial'!K63="","",'Proposta Comercial'!K63)</f>
        <v/>
      </c>
      <c r="F57" s="67"/>
      <c r="G57" s="74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2" t="str">
        <f>IF('Proposta Comercial'!K64="","",'Proposta Comercial'!K64)</f>
        <v/>
      </c>
      <c r="F58" s="67"/>
      <c r="G58" s="74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2" t="str">
        <f>IF('Proposta Comercial'!K65="","",'Proposta Comercial'!K65)</f>
        <v/>
      </c>
      <c r="F59" s="67"/>
      <c r="G59" s="74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2" t="str">
        <f>IF('Proposta Comercial'!K66="","",'Proposta Comercial'!K66)</f>
        <v/>
      </c>
      <c r="F60" s="67"/>
      <c r="G60" s="74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2" t="str">
        <f>IF('Proposta Comercial'!K67="","",'Proposta Comercial'!K67)</f>
        <v/>
      </c>
      <c r="F61" s="67"/>
      <c r="G61" s="74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2" t="str">
        <f>IF('Proposta Comercial'!K68="","",'Proposta Comercial'!K68)</f>
        <v/>
      </c>
      <c r="F62" s="67"/>
      <c r="G62" s="74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2" t="str">
        <f>IF('Proposta Comercial'!K69="","",'Proposta Comercial'!K69)</f>
        <v/>
      </c>
      <c r="F63" s="67"/>
      <c r="G63" s="74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2" t="str">
        <f>IF('Proposta Comercial'!K70="","",'Proposta Comercial'!K70)</f>
        <v/>
      </c>
      <c r="F64" s="67"/>
      <c r="G64" s="74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2" t="str">
        <f>IF('Proposta Comercial'!K71="","",'Proposta Comercial'!K71)</f>
        <v/>
      </c>
      <c r="F65" s="67"/>
      <c r="G65" s="74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2" t="str">
        <f>IF('Proposta Comercial'!K72="","",'Proposta Comercial'!K72)</f>
        <v/>
      </c>
      <c r="F66" s="67"/>
      <c r="G66" s="74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2" t="str">
        <f>IF('Proposta Comercial'!K73="","",'Proposta Comercial'!K73)</f>
        <v/>
      </c>
      <c r="F67" s="67"/>
      <c r="G67" s="74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2" t="str">
        <f>IF('Proposta Comercial'!K74="","",'Proposta Comercial'!K74)</f>
        <v/>
      </c>
      <c r="F68" s="67"/>
      <c r="G68" s="74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2" t="str">
        <f>IF('Proposta Comercial'!K75="","",'Proposta Comercial'!K75)</f>
        <v/>
      </c>
      <c r="F69" s="67"/>
      <c r="G69" s="74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2" t="str">
        <f>IF('Proposta Comercial'!K76="","",'Proposta Comercial'!K76)</f>
        <v/>
      </c>
      <c r="F70" s="67"/>
      <c r="G70" s="74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2" t="str">
        <f>IF('Proposta Comercial'!K77="","",'Proposta Comercial'!K77)</f>
        <v/>
      </c>
      <c r="F71" s="67"/>
      <c r="G71" s="74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2" t="str">
        <f>IF('Proposta Comercial'!K78="","",'Proposta Comercial'!K78)</f>
        <v/>
      </c>
      <c r="F72" s="67"/>
      <c r="G72" s="74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2" t="str">
        <f>IF('Proposta Comercial'!K79="","",'Proposta Comercial'!K79)</f>
        <v/>
      </c>
      <c r="F73" s="67"/>
      <c r="G73" s="74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2" t="str">
        <f>IF('Proposta Comercial'!K80="","",'Proposta Comercial'!K80)</f>
        <v/>
      </c>
      <c r="F74" s="67"/>
      <c r="G74" s="74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2" t="str">
        <f>IF('Proposta Comercial'!K81="","",'Proposta Comercial'!K81)</f>
        <v/>
      </c>
      <c r="F75" s="67"/>
      <c r="G75" s="74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2" t="str">
        <f>IF('Proposta Comercial'!K82="","",'Proposta Comercial'!K82)</f>
        <v/>
      </c>
      <c r="F76" s="67"/>
      <c r="G76" s="74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2" t="str">
        <f>IF('Proposta Comercial'!K83="","",'Proposta Comercial'!K83)</f>
        <v/>
      </c>
      <c r="F77" s="67"/>
      <c r="G77" s="74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2" t="str">
        <f>IF('Proposta Comercial'!K84="","",'Proposta Comercial'!K84)</f>
        <v/>
      </c>
      <c r="F78" s="67"/>
      <c r="G78" s="74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2" t="str">
        <f>IF('Proposta Comercial'!K85="","",'Proposta Comercial'!K85)</f>
        <v/>
      </c>
      <c r="F79" s="67"/>
      <c r="G79" s="74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2" t="str">
        <f>IF('Proposta Comercial'!K86="","",'Proposta Comercial'!K86)</f>
        <v/>
      </c>
      <c r="F80" s="67"/>
      <c r="G80" s="74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2" t="str">
        <f>IF('Proposta Comercial'!K87="","",'Proposta Comercial'!K87)</f>
        <v/>
      </c>
      <c r="F81" s="67"/>
      <c r="G81" s="74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2" t="str">
        <f>IF('Proposta Comercial'!K88="","",'Proposta Comercial'!K88)</f>
        <v/>
      </c>
      <c r="F82" s="67"/>
      <c r="G82" s="74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2" t="str">
        <f>IF('Proposta Comercial'!K89="","",'Proposta Comercial'!K89)</f>
        <v/>
      </c>
      <c r="F83" s="67"/>
      <c r="G83" s="74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2" t="str">
        <f>IF('Proposta Comercial'!K90="","",'Proposta Comercial'!K90)</f>
        <v/>
      </c>
      <c r="F84" s="67"/>
      <c r="G84" s="74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2" t="str">
        <f>IF('Proposta Comercial'!K91="","",'Proposta Comercial'!K91)</f>
        <v/>
      </c>
      <c r="F85" s="67"/>
      <c r="G85" s="74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2" t="str">
        <f>IF('Proposta Comercial'!K92="","",'Proposta Comercial'!K92)</f>
        <v/>
      </c>
      <c r="F86" s="67"/>
      <c r="G86" s="74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2" t="str">
        <f>IF('Proposta Comercial'!K93="","",'Proposta Comercial'!K93)</f>
        <v/>
      </c>
      <c r="F87" s="67"/>
      <c r="G87" s="74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2" t="str">
        <f>IF('Proposta Comercial'!K94="","",'Proposta Comercial'!K94)</f>
        <v/>
      </c>
      <c r="F88" s="67"/>
      <c r="G88" s="74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2" t="str">
        <f>IF('Proposta Comercial'!K95="","",'Proposta Comercial'!K95)</f>
        <v/>
      </c>
      <c r="F89" s="67"/>
      <c r="G89" s="74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2" t="str">
        <f>IF('Proposta Comercial'!K96="","",'Proposta Comercial'!K96)</f>
        <v/>
      </c>
      <c r="F90" s="67"/>
      <c r="G90" s="74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2" t="str">
        <f>IF('Proposta Comercial'!K97="","",'Proposta Comercial'!K97)</f>
        <v/>
      </c>
      <c r="F91" s="67"/>
      <c r="G91" s="74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2" t="str">
        <f>IF('Proposta Comercial'!K98="","",'Proposta Comercial'!K98)</f>
        <v/>
      </c>
      <c r="F92" s="67"/>
      <c r="G92" s="74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2" t="str">
        <f>IF('Proposta Comercial'!K99="","",'Proposta Comercial'!K99)</f>
        <v/>
      </c>
      <c r="F93" s="67"/>
      <c r="G93" s="74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2" t="str">
        <f>IF('Proposta Comercial'!K100="","",'Proposta Comercial'!K100)</f>
        <v/>
      </c>
      <c r="F94" s="67"/>
      <c r="G94" s="74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2" t="str">
        <f>IF('Proposta Comercial'!K101="","",'Proposta Comercial'!K101)</f>
        <v/>
      </c>
      <c r="F95" s="67"/>
      <c r="G95" s="74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2" t="str">
        <f>IF('Proposta Comercial'!K102="","",'Proposta Comercial'!K102)</f>
        <v/>
      </c>
      <c r="F96" s="67"/>
      <c r="G96" s="74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2" t="str">
        <f>IF('Proposta Comercial'!K103="","",'Proposta Comercial'!K103)</f>
        <v/>
      </c>
      <c r="F97" s="67"/>
      <c r="G97" s="74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2" t="str">
        <f>IF('Proposta Comercial'!K104="","",'Proposta Comercial'!K104)</f>
        <v/>
      </c>
      <c r="F98" s="67"/>
      <c r="G98" s="74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2" t="str">
        <f>IF('Proposta Comercial'!K105="","",'Proposta Comercial'!K105)</f>
        <v/>
      </c>
      <c r="F99" s="67"/>
      <c r="G99" s="74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2" t="str">
        <f>IF('Proposta Comercial'!K106="","",'Proposta Comercial'!K106)</f>
        <v/>
      </c>
      <c r="F100" s="67"/>
      <c r="G100" s="74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2" t="str">
        <f>IF('Proposta Comercial'!K107="","",'Proposta Comercial'!K107)</f>
        <v/>
      </c>
      <c r="F101" s="67"/>
      <c r="G101" s="74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2" t="str">
        <f>IF('Proposta Comercial'!K108="","",'Proposta Comercial'!K108)</f>
        <v/>
      </c>
      <c r="F102" s="67"/>
      <c r="G102" s="74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2" t="str">
        <f>IF('Proposta Comercial'!K109="","",'Proposta Comercial'!K109)</f>
        <v/>
      </c>
      <c r="F103" s="67"/>
      <c r="G103" s="74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2" t="str">
        <f>IF('Proposta Comercial'!K110="","",'Proposta Comercial'!K110)</f>
        <v/>
      </c>
      <c r="F104" s="67"/>
      <c r="G104" s="74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2" t="str">
        <f>IF('Proposta Comercial'!K111="","",'Proposta Comercial'!K111)</f>
        <v/>
      </c>
      <c r="F105" s="67"/>
      <c r="G105" s="74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2025-10-20T17:51:32Z</dcterms:modified>
</cp:coreProperties>
</file>